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8800" windowHeight="11685" firstSheet="4" activeTab="5"/>
  </bookViews>
  <sheets>
    <sheet name="Sezione generale_old" sheetId="1" state="hidden" r:id="rId1"/>
    <sheet name="competenze" sheetId="2" state="hidden" r:id="rId2"/>
    <sheet name="Parametri" sheetId="3" state="hidden" r:id="rId3"/>
    <sheet name="A Acquisizione e gestione del p" sheetId="4" r:id="rId4"/>
    <sheet name="B Contratti pubblici" sheetId="5" r:id="rId5"/>
    <sheet name="B-bis Nuovo codice appalti" sheetId="6" r:id="rId6"/>
    <sheet name="C Provvedimenti PRIVI di effett" sheetId="7" r:id="rId7"/>
    <sheet name="D Provvedimento CON effetto ec" sheetId="8" r:id="rId8"/>
    <sheet name="E FPC" sheetId="9" r:id="rId9"/>
    <sheet name="F Parere congruità" sheetId="10" r:id="rId10"/>
    <sheet name="G Incarichi e nomine" sheetId="11" r:id="rId11"/>
    <sheet name="H Affari legali e contenzioso" sheetId="12" r:id="rId12"/>
    <sheet name="I Gestione delle entrate, spese" sheetId="13" r:id="rId13"/>
    <sheet name="L OCC" sheetId="14" r:id="rId14"/>
    <sheet name="M Controlli, verifiche .." sheetId="15" r:id="rId15"/>
    <sheet name="indicatori" sheetId="16" r:id="rId16"/>
    <sheet name="fattori abilitanti" sheetId="17" r:id="rId17"/>
  </sheets>
  <externalReferences>
    <externalReference r:id="rId20"/>
    <externalReference r:id="rId21"/>
  </externalReferences>
  <definedNames>
    <definedName name="Altissimo">'Parametri'!$B$23:$C$25</definedName>
    <definedName name="Alto">'Parametri'!$B$26:$C$26</definedName>
    <definedName name="_xlnm.Print_Area" localSheetId="3">'A Acquisizione e gestione del p'!$A$1:$J$24</definedName>
    <definedName name="_xlnm.Print_Area" localSheetId="4">'B Contratti pubblici'!$A$1:$J$28</definedName>
    <definedName name="_xlnm.Print_Area" localSheetId="5">'B-bis Nuovo codice appalti'!$A$1:$I$5</definedName>
    <definedName name="_xlnm.Print_Area" localSheetId="6">'C Provvedimenti PRIVI di effett'!$A$1:$J$41</definedName>
    <definedName name="_xlnm.Print_Area" localSheetId="1">'competenze'!$B$1:$D$1</definedName>
    <definedName name="_xlnm.Print_Area" localSheetId="7">'D Provvedimento CON effetto ec'!$A$1:$J$16</definedName>
    <definedName name="_xlnm.Print_Area" localSheetId="8">'E FPC'!$A$1:$J$11</definedName>
    <definedName name="_xlnm.Print_Area" localSheetId="9">'F Parere congruità'!$A$1:$J$10</definedName>
    <definedName name="_xlnm.Print_Area" localSheetId="10">'G Incarichi e nomine'!$A$1:$J$19</definedName>
    <definedName name="_xlnm.Print_Area" localSheetId="11">'H Affari legali e contenzioso'!$A$1:$J$13</definedName>
    <definedName name="_xlnm.Print_Area" localSheetId="12">'I Gestione delle entrate, spese'!$A$1:$J$22</definedName>
    <definedName name="_xlnm.Print_Area" localSheetId="13">'L OCC'!$A$1:$J$10</definedName>
    <definedName name="_xlnm.Print_Area" localSheetId="14">'M Controlli, verifiche ..'!$A$1:$J$8</definedName>
    <definedName name="Codice">#REF!</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4">#REF!</definedName>
    <definedName name="Direzione">#REF!</definedName>
    <definedName name="g">#REF!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6">#REF!</definedName>
    <definedName name="Profilo_dirigente" localSheetId="1">'[1]Parametri'!$B$2:$B$6</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4">#REF!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4">#REF!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4">#REF!</definedName>
    <definedName name="Tipo_relazione">#REF!</definedName>
    <definedName name="_xlnm.Print_Titles" localSheetId="3">'A Acquisizione e gestione del p'!$4:$5</definedName>
    <definedName name="_xlnm.Print_Titles" localSheetId="4">'B Contratti pubblici'!$4:$5</definedName>
    <definedName name="_xlnm.Print_Titles" localSheetId="5">'B-bis Nuovo codice appalti'!$4:$5</definedName>
    <definedName name="_xlnm.Print_Titles" localSheetId="6">'C Provvedimenti PRIVI di effett'!$4:$5</definedName>
    <definedName name="_xlnm.Print_Titles" localSheetId="9">'F Parere congruità'!$1:$5</definedName>
    <definedName name="_xlnm.Print_Titles" localSheetId="10">'G Incarichi e nomine'!$4:$5</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4">#REF!</definedName>
    <definedName name="ufficio">#REF!</definedName>
    <definedName name="ufficio_di_destinazione">'[2]parametri'!$A$2:$A$34</definedName>
  </definedNames>
  <calcPr fullCalcOnLoad="1"/>
</workbook>
</file>

<file path=xl/sharedStrings.xml><?xml version="1.0" encoding="utf-8"?>
<sst xmlns="http://schemas.openxmlformats.org/spreadsheetml/2006/main" count="1336" uniqueCount="528">
  <si>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</si>
  <si>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</si>
  <si>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</si>
  <si>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</si>
  <si>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</si>
  <si>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</si>
  <si>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</si>
  <si>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</si>
  <si>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</si>
  <si>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</si>
  <si>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</si>
  <si>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</si>
  <si>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</si>
  <si>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</si>
  <si>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</si>
  <si>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</si>
  <si>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</si>
  <si>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</si>
  <si>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</si>
  <si>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</si>
  <si>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</si>
  <si>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</si>
  <si>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</si>
  <si>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</si>
  <si>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</si>
  <si>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</si>
  <si>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</si>
  <si>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</si>
  <si>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</si>
  <si>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</si>
  <si>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</si>
  <si>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</si>
  <si>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</si>
  <si>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</si>
  <si>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</si>
  <si>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</si>
  <si>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</si>
  <si>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</si>
  <si>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</si>
  <si>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</si>
  <si>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</si>
  <si>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</si>
  <si>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</si>
  <si>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</si>
  <si>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</si>
  <si>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</si>
  <si>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</si>
  <si>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</si>
  <si>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</si>
  <si>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</si>
  <si>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</si>
  <si>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</si>
  <si>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</si>
  <si>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</si>
  <si>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</si>
  <si>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</si>
  <si>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</si>
  <si>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</si>
  <si>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</si>
  <si>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</si>
  <si>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</si>
  <si>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</si>
  <si>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</si>
  <si>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</si>
  <si>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</si>
  <si>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</si>
  <si>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</si>
  <si>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</si>
  <si>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</si>
  <si>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</si>
  <si>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</si>
  <si>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</si>
  <si>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</si>
  <si>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</si>
  <si>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</si>
  <si>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</si>
  <si>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</si>
  <si>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</si>
  <si>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</si>
  <si>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</si>
  <si>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</si>
  <si>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</si>
  <si>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</si>
  <si>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</si>
  <si>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</si>
  <si>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</si>
  <si>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</si>
  <si>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</si>
  <si>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</si>
  <si>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</si>
  <si>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</si>
  <si>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</si>
  <si>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</si>
  <si>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</si>
  <si>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</si>
  <si>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</si>
  <si>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</si>
  <si>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</si>
  <si>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</si>
  <si>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</si>
  <si>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</si>
  <si>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</si>
  <si>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</si>
  <si>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</si>
  <si>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</si>
  <si>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</si>
  <si>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</si>
  <si>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</si>
  <si>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</si>
  <si>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</si>
  <si>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</si>
  <si>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</si>
  <si>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</si>
  <si>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</si>
  <si>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</si>
  <si>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</si>
  <si>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</si>
  <si>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</si>
  <si>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</si>
  <si>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</si>
  <si>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indexed="8"/>
        <rFont val="Times New Roman"/>
        <family val="1"/>
      </rPr>
      <t xml:space="preserve">      </t>
    </r>
    <r>
      <rPr>
        <sz val="12"/>
        <color indexed="8"/>
        <rFont val="Garamond"/>
        <family val="1"/>
      </rPr>
      <t>L’Ufficio “</t>
    </r>
    <r>
      <rPr>
        <b/>
        <sz val="12"/>
        <color indexed="8"/>
        <rFont val="Garamond"/>
        <family val="1"/>
      </rPr>
      <t>Precontenzioso e pareri</t>
    </r>
    <r>
      <rPr>
        <sz val="12"/>
        <color indexed="8"/>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</si>
  <si>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indexed="8"/>
        <rFont val="Times New Roman"/>
        <family val="1"/>
      </rPr>
      <t xml:space="preserve">      </t>
    </r>
    <r>
      <rPr>
        <sz val="12"/>
        <color indexed="8"/>
        <rFont val="Garamond"/>
        <family val="1"/>
      </rPr>
      <t>L’Ufficio “</t>
    </r>
    <r>
      <rPr>
        <b/>
        <sz val="12"/>
        <color indexed="8"/>
        <rFont val="Garamond"/>
        <family val="1"/>
      </rPr>
      <t>Regolazione contratti pubblici</t>
    </r>
    <r>
      <rPr>
        <sz val="12"/>
        <color indexed="8"/>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</si>
  <si>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indexed="8"/>
        <rFont val="Times New Roman"/>
        <family val="1"/>
      </rPr>
      <t xml:space="preserve">      </t>
    </r>
    <r>
      <rPr>
        <sz val="12"/>
        <color indexed="8"/>
        <rFont val="Garamond"/>
        <family val="1"/>
      </rPr>
      <t>L’Ufficio “</t>
    </r>
    <r>
      <rPr>
        <b/>
        <sz val="12"/>
        <color indexed="8"/>
        <rFont val="Garamond"/>
        <family val="1"/>
      </rPr>
      <t>Standardizzazione documenti di gara</t>
    </r>
    <r>
      <rPr>
        <sz val="12"/>
        <color indexed="8"/>
        <rFont val="Garamond"/>
        <family val="1"/>
      </rPr>
      <t xml:space="preserve">” cura la predisposizione e l'aggiornamento dei bandi-tipo, capitolati-tipo, contratti-tipo nonché dei documenti contrattuali di gara </t>
    </r>
    <r>
      <rPr>
        <i/>
        <sz val="12"/>
        <color indexed="8"/>
        <rFont val="Garamond"/>
        <family val="1"/>
      </rPr>
      <t>standard</t>
    </r>
    <r>
      <rPr>
        <sz val="12"/>
        <color indexed="8"/>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</si>
  <si>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indexed="8"/>
        <rFont val="Times New Roman"/>
        <family val="1"/>
      </rPr>
      <t xml:space="preserve">      </t>
    </r>
    <r>
      <rPr>
        <sz val="12"/>
        <color indexed="8"/>
        <rFont val="Garamond"/>
        <family val="1"/>
      </rPr>
      <t>L’Ufficio “</t>
    </r>
    <r>
      <rPr>
        <b/>
        <sz val="12"/>
        <color indexed="8"/>
        <rFont val="Garamond"/>
        <family val="1"/>
      </rPr>
      <t>Osservatorio dei contratti pubblici ed analisi economiche</t>
    </r>
    <r>
      <rPr>
        <sz val="12"/>
        <color indexed="8"/>
        <rFont val="Garamond"/>
        <family val="1"/>
      </rPr>
      <t xml:space="preserve">” svolge le attività finalizzate alla raccolta dei dati informativi concernenti i contratti pubblici e le società di ingegneria, il sistema di qualificazione, ivi compresi i C.E.L.; assicura il </t>
    </r>
    <r>
      <rPr>
        <i/>
        <sz val="12"/>
        <color indexed="8"/>
        <rFont val="Garamond"/>
        <family val="1"/>
      </rPr>
      <t>data quality</t>
    </r>
    <r>
      <rPr>
        <sz val="12"/>
        <color indexed="8"/>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</si>
  <si>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indexed="8"/>
        <rFont val="Times New Roman"/>
        <family val="1"/>
      </rPr>
      <t xml:space="preserve">      </t>
    </r>
    <r>
      <rPr>
        <sz val="12"/>
        <color indexed="8"/>
        <rFont val="Garamond"/>
        <family val="1"/>
      </rPr>
      <t>L’Ufficio “</t>
    </r>
    <r>
      <rPr>
        <b/>
        <sz val="12"/>
        <color indexed="8"/>
        <rFont val="Garamond"/>
        <family val="1"/>
      </rPr>
      <t>Rilevazione e monitoraggio prezzi di riferimento contratti pubblici”</t>
    </r>
    <r>
      <rPr>
        <sz val="12"/>
        <color indexed="8"/>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indexed="8"/>
        <rFont val="Garamond"/>
        <family val="1"/>
      </rPr>
      <t>spending review</t>
    </r>
    <r>
      <rPr>
        <sz val="12"/>
        <color indexed="8"/>
        <rFont val="Garamond"/>
        <family val="1"/>
      </rPr>
      <t xml:space="preserve"> nei contratti pubblici. Cura la gestione del protocollo di intesa con il MEF relativo alla </t>
    </r>
    <r>
      <rPr>
        <i/>
        <sz val="12"/>
        <color indexed="8"/>
        <rFont val="Garamond"/>
        <family val="1"/>
      </rPr>
      <t>spending review</t>
    </r>
    <r>
      <rPr>
        <sz val="12"/>
        <color indexed="8"/>
        <rFont val="Garamond"/>
        <family val="1"/>
      </rPr>
      <t>.</t>
    </r>
  </si>
  <si>
    <r>
      <t>6.</t>
    </r>
    <r>
      <rPr>
        <sz val="7"/>
        <color indexed="8"/>
        <rFont val="Times New Roman"/>
        <family val="1"/>
      </rPr>
      <t xml:space="preserve">      </t>
    </r>
    <r>
      <rPr>
        <sz val="12"/>
        <color indexed="8"/>
        <rFont val="Garamond"/>
        <family val="1"/>
      </rPr>
      <t>L’Ufficio “</t>
    </r>
    <r>
      <rPr>
        <b/>
        <sz val="12"/>
        <color indexed="8"/>
        <rFont val="Garamond"/>
        <family val="1"/>
      </rPr>
      <t>Programmazione e sviluppo delle Banche dati, piattaforma digitale e Servizi IT</t>
    </r>
    <r>
      <rPr>
        <sz val="12"/>
        <color indexed="8"/>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indexed="8"/>
        <rFont val="Garamond"/>
        <family val="1"/>
      </rPr>
      <t>privacy</t>
    </r>
    <r>
      <rPr>
        <sz val="12"/>
        <color indexed="8"/>
        <rFont val="Garamond"/>
        <family val="1"/>
      </rPr>
      <t xml:space="preserve">. Definisce gli </t>
    </r>
    <r>
      <rPr>
        <i/>
        <sz val="12"/>
        <color indexed="8"/>
        <rFont val="Garamond"/>
        <family val="1"/>
      </rPr>
      <t>standard</t>
    </r>
    <r>
      <rPr>
        <sz val="12"/>
        <color indexed="8"/>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indexed="8"/>
        <rFont val="Garamond"/>
        <family val="1"/>
      </rPr>
      <t>Open data</t>
    </r>
    <r>
      <rPr>
        <sz val="12"/>
        <color indexed="8"/>
        <rFont val="Garamond"/>
        <family val="1"/>
      </rPr>
      <t>. Svolge le funzioni di Prog</t>
    </r>
    <r>
      <rPr>
        <i/>
        <sz val="12"/>
        <color indexed="8"/>
        <rFont val="Garamond"/>
        <family val="1"/>
      </rPr>
      <t>ram e Project Management ICT</t>
    </r>
    <r>
      <rPr>
        <sz val="12"/>
        <color indexed="8"/>
        <rFont val="Garamond"/>
        <family val="1"/>
      </rPr>
      <t xml:space="preserve">. Cura la progettazione, lo sviluppo e la gestione tecnica dei siti </t>
    </r>
    <r>
      <rPr>
        <i/>
        <sz val="12"/>
        <color indexed="8"/>
        <rFont val="Garamond"/>
        <family val="1"/>
      </rPr>
      <t>web</t>
    </r>
    <r>
      <rPr>
        <sz val="12"/>
        <color indexed="8"/>
        <rFont val="Garamond"/>
        <family val="1"/>
      </rPr>
      <t xml:space="preserve"> dell’ANAC.</t>
    </r>
  </si>
  <si>
    <r>
      <t>7.</t>
    </r>
    <r>
      <rPr>
        <sz val="7"/>
        <color indexed="8"/>
        <rFont val="Times New Roman"/>
        <family val="1"/>
      </rPr>
      <t xml:space="preserve">      </t>
    </r>
    <r>
      <rPr>
        <sz val="12"/>
        <color indexed="8"/>
        <rFont val="Garamond"/>
        <family val="1"/>
      </rPr>
      <t>L’Ufficio “</t>
    </r>
    <r>
      <rPr>
        <b/>
        <sz val="12"/>
        <color indexed="8"/>
        <rFont val="Garamond"/>
        <family val="1"/>
      </rPr>
      <t>Qualificazione stazioni appaltanti</t>
    </r>
    <r>
      <rPr>
        <sz val="12"/>
        <color indexed="8"/>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indexed="8"/>
        <rFont val="Garamond"/>
        <family val="1"/>
      </rPr>
      <t>in house</t>
    </r>
    <r>
      <rPr>
        <sz val="12"/>
        <color indexed="8"/>
        <rFont val="Garamond"/>
        <family val="1"/>
      </rPr>
      <t xml:space="preserve"> ai sensi dell’art. 192 del Codice dei contratti pubblici; cura l’accreditamento e la gestione dell’elenco dei soggetti aggregatori.</t>
    </r>
  </si>
  <si>
    <r>
      <t>8.</t>
    </r>
    <r>
      <rPr>
        <sz val="7"/>
        <color indexed="8"/>
        <rFont val="Times New Roman"/>
        <family val="1"/>
      </rPr>
      <t xml:space="preserve">      </t>
    </r>
    <r>
      <rPr>
        <sz val="12"/>
        <color indexed="8"/>
        <rFont val="Garamond"/>
        <family val="1"/>
      </rPr>
      <t>L’Ufficio “</t>
    </r>
    <r>
      <rPr>
        <b/>
        <sz val="12"/>
        <color indexed="8"/>
        <rFont val="Garamond"/>
        <family val="1"/>
      </rPr>
      <t>Vigilanza sulle SOA</t>
    </r>
    <r>
      <rPr>
        <sz val="12"/>
        <color indexed="8"/>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</si>
  <si>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indexed="8"/>
        <rFont val="Times New Roman"/>
        <family val="1"/>
      </rPr>
      <t xml:space="preserve">      </t>
    </r>
    <r>
      <rPr>
        <sz val="12"/>
        <color indexed="8"/>
        <rFont val="Garamond"/>
        <family val="1"/>
      </rPr>
      <t>L’Ufficio “</t>
    </r>
    <r>
      <rPr>
        <b/>
        <sz val="12"/>
        <color indexed="8"/>
        <rFont val="Garamond"/>
        <family val="1"/>
      </rPr>
      <t>Vigilanza e qualificazione operatori economici</t>
    </r>
    <r>
      <rPr>
        <sz val="12"/>
        <color indexed="8"/>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</si>
  <si>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indexed="8"/>
        <rFont val="Times New Roman"/>
        <family val="1"/>
      </rPr>
      <t xml:space="preserve">  </t>
    </r>
    <r>
      <rPr>
        <sz val="12"/>
        <color indexed="8"/>
        <rFont val="Garamond"/>
        <family val="1"/>
      </rPr>
      <t>L’Ufficio “</t>
    </r>
    <r>
      <rPr>
        <b/>
        <sz val="12"/>
        <color indexed="8"/>
        <rFont val="Garamond"/>
        <family val="1"/>
      </rPr>
      <t>Vigilanza collaborativa e vigilanze speciali</t>
    </r>
    <r>
      <rPr>
        <sz val="12"/>
        <color indexed="8"/>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</si>
  <si>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indexed="8"/>
        <rFont val="Times New Roman"/>
        <family val="1"/>
      </rPr>
      <t xml:space="preserve">  </t>
    </r>
    <r>
      <rPr>
        <sz val="12"/>
        <color indexed="8"/>
        <rFont val="Garamond"/>
        <family val="1"/>
      </rPr>
      <t>L’Ufficio “</t>
    </r>
    <r>
      <rPr>
        <b/>
        <sz val="12"/>
        <color indexed="8"/>
        <rFont val="Garamond"/>
        <family val="1"/>
      </rPr>
      <t>Vigilanza lavori pubblici</t>
    </r>
    <r>
      <rPr>
        <sz val="12"/>
        <color indexed="8"/>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</si>
  <si>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indexed="8"/>
        <rFont val="Times New Roman"/>
        <family val="1"/>
      </rPr>
      <t xml:space="preserve">  </t>
    </r>
    <r>
      <rPr>
        <sz val="12"/>
        <color indexed="8"/>
        <rFont val="Garamond"/>
        <family val="1"/>
      </rPr>
      <t>L’Ufficio “</t>
    </r>
    <r>
      <rPr>
        <b/>
        <sz val="12"/>
        <color indexed="8"/>
        <rFont val="Garamond"/>
        <family val="1"/>
      </rPr>
      <t>Vigilanza sui contratti di partenariato pubblico privato</t>
    </r>
    <r>
      <rPr>
        <sz val="12"/>
        <color indexed="8"/>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</si>
  <si>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indexed="8"/>
        <rFont val="Times New Roman"/>
        <family val="1"/>
      </rPr>
      <t xml:space="preserve">  </t>
    </r>
    <r>
      <rPr>
        <sz val="12"/>
        <color indexed="8"/>
        <rFont val="Garamond"/>
        <family val="1"/>
      </rPr>
      <t>L’Ufficio “</t>
    </r>
    <r>
      <rPr>
        <b/>
        <sz val="12"/>
        <color indexed="8"/>
        <rFont val="Garamond"/>
        <family val="1"/>
      </rPr>
      <t>Vigilanza servizi e forniture</t>
    </r>
    <r>
      <rPr>
        <sz val="12"/>
        <color indexed="8"/>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</si>
  <si>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indexed="8"/>
        <rFont val="Times New Roman"/>
        <family val="1"/>
      </rPr>
      <t xml:space="preserve">  </t>
    </r>
    <r>
      <rPr>
        <sz val="12"/>
        <color indexed="8"/>
        <rFont val="Garamond"/>
        <family val="1"/>
      </rPr>
      <t>L’Ufficio “</t>
    </r>
    <r>
      <rPr>
        <b/>
        <sz val="12"/>
        <color indexed="8"/>
        <rFont val="Garamond"/>
        <family val="1"/>
      </rPr>
      <t>Vigilanza centrali committenza e concessioni di servizi</t>
    </r>
    <r>
      <rPr>
        <sz val="12"/>
        <color indexed="8"/>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indexed="8"/>
        <rFont val="Garamond"/>
        <family val="1"/>
      </rPr>
      <t>in house</t>
    </r>
    <r>
      <rPr>
        <sz val="12"/>
        <color indexed="8"/>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</si>
  <si>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indexed="8"/>
        <rFont val="Times New Roman"/>
        <family val="1"/>
      </rPr>
      <t xml:space="preserve">  </t>
    </r>
    <r>
      <rPr>
        <sz val="12"/>
        <color indexed="8"/>
        <rFont val="Garamond"/>
        <family val="1"/>
      </rPr>
      <t>L’Ufficio “</t>
    </r>
    <r>
      <rPr>
        <b/>
        <sz val="12"/>
        <color indexed="8"/>
        <rFont val="Garamond"/>
        <family val="1"/>
      </rPr>
      <t>Sanzioni contratti pubblici”</t>
    </r>
    <r>
      <rPr>
        <sz val="12"/>
        <color indexed="8"/>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</si>
  <si>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indexed="8"/>
        <rFont val="Times New Roman"/>
        <family val="1"/>
      </rPr>
      <t xml:space="preserve">  </t>
    </r>
    <r>
      <rPr>
        <sz val="12"/>
        <color indexed="8"/>
        <rFont val="Garamond"/>
        <family val="1"/>
      </rPr>
      <t>L’Ufficio “</t>
    </r>
    <r>
      <rPr>
        <b/>
        <sz val="12"/>
        <color indexed="8"/>
        <rFont val="Garamond"/>
        <family val="1"/>
      </rPr>
      <t>PNA e regolazione anticorruzione e trasparenza</t>
    </r>
    <r>
      <rPr>
        <sz val="12"/>
        <color indexed="8"/>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</si>
  <si>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indexed="8"/>
        <rFont val="Times New Roman"/>
        <family val="1"/>
      </rPr>
      <t xml:space="preserve">  </t>
    </r>
    <r>
      <rPr>
        <sz val="12"/>
        <color indexed="8"/>
        <rFont val="Garamond"/>
        <family val="1"/>
      </rPr>
      <t>L’Ufficio “</t>
    </r>
    <r>
      <rPr>
        <b/>
        <sz val="12"/>
        <color indexed="8"/>
        <rFont val="Garamond"/>
        <family val="1"/>
      </rPr>
      <t xml:space="preserve">Vigilanza misure anticorruzione” </t>
    </r>
    <r>
      <rPr>
        <sz val="12"/>
        <color indexed="8"/>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</si>
  <si>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indexed="8"/>
        <rFont val="Times New Roman"/>
        <family val="1"/>
      </rPr>
      <t xml:space="preserve">  </t>
    </r>
    <r>
      <rPr>
        <sz val="12"/>
        <color indexed="8"/>
        <rFont val="Garamond"/>
        <family val="1"/>
      </rPr>
      <t>L’Ufficio “</t>
    </r>
    <r>
      <rPr>
        <b/>
        <sz val="12"/>
        <color indexed="8"/>
        <rFont val="Garamond"/>
        <family val="1"/>
      </rPr>
      <t>Vigilanza sugli obblighi di trasparenza</t>
    </r>
    <r>
      <rPr>
        <sz val="12"/>
        <color indexed="8"/>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</si>
  <si>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indexed="8"/>
        <rFont val="Times New Roman"/>
        <family val="1"/>
      </rPr>
      <t xml:space="preserve">  </t>
    </r>
    <r>
      <rPr>
        <sz val="12"/>
        <color indexed="8"/>
        <rFont val="Garamond"/>
        <family val="1"/>
      </rPr>
      <t>L’Ufficio “</t>
    </r>
    <r>
      <rPr>
        <b/>
        <sz val="12"/>
        <color indexed="8"/>
        <rFont val="Garamond"/>
        <family val="1"/>
      </rPr>
      <t>Vigilanza sulla imparzialità dei funzionari pubblici</t>
    </r>
    <r>
      <rPr>
        <sz val="12"/>
        <color indexed="8"/>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indexed="8"/>
        <rFont val="Garamond"/>
        <family val="1"/>
      </rPr>
      <t>whistleblowers</t>
    </r>
    <r>
      <rPr>
        <sz val="12"/>
        <color indexed="8"/>
        <rFont val="Garamond"/>
        <family val="1"/>
      </rPr>
      <t>. Provvede all’irrogazione di sanzioni amministrative nel caso in cui il soggetto obbligato ometta l'adozione dei codici di comportamento.</t>
    </r>
  </si>
  <si>
    <r>
      <t>1.</t>
    </r>
    <r>
      <rPr>
        <sz val="7"/>
        <color indexed="8"/>
        <rFont val="Times New Roman"/>
        <family val="1"/>
      </rPr>
      <t xml:space="preserve">      </t>
    </r>
    <r>
      <rPr>
        <sz val="12"/>
        <color indexed="8"/>
        <rFont val="Garamond"/>
        <family val="1"/>
      </rPr>
      <t xml:space="preserve">Lo </t>
    </r>
    <r>
      <rPr>
        <i/>
        <sz val="12"/>
        <color indexed="8"/>
        <rFont val="Garamond"/>
        <family val="1"/>
      </rPr>
      <t>staff</t>
    </r>
    <r>
      <rPr>
        <sz val="12"/>
        <color indexed="8"/>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</si>
  <si>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indexed="8"/>
        <rFont val="Times New Roman"/>
        <family val="1"/>
      </rPr>
      <t xml:space="preserve">      </t>
    </r>
    <r>
      <rPr>
        <sz val="12"/>
        <color indexed="8"/>
        <rFont val="Garamond"/>
        <family val="1"/>
      </rPr>
      <t xml:space="preserve">L’unità organizzativa denominata “Stampa e comunicazione” supporta il Portavoce nelle funzioni di competenza. In particolare, l’Unità provvede:   alla gestione </t>
    </r>
    <r>
      <rPr>
        <sz val="10"/>
        <color indexed="8"/>
        <rFont val="Times New Roman"/>
        <family val="1"/>
      </rPr>
      <t xml:space="preserve"> </t>
    </r>
    <r>
      <rPr>
        <sz val="12"/>
        <color indexed="8"/>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</si>
  <si>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</si>
  <si>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indexed="8"/>
        <rFont val="Times New Roman"/>
        <family val="1"/>
      </rPr>
      <t xml:space="preserve">      </t>
    </r>
    <r>
      <rPr>
        <sz val="12"/>
        <color indexed="8"/>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</si>
  <si>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indexed="8"/>
        <rFont val="Times New Roman"/>
        <family val="1"/>
      </rPr>
      <t xml:space="preserve">      </t>
    </r>
    <r>
      <rPr>
        <sz val="12"/>
        <color indexed="8"/>
        <rFont val="Garamond"/>
        <family val="1"/>
      </rPr>
      <t xml:space="preserve">La “Segreteria e </t>
    </r>
    <r>
      <rPr>
        <i/>
        <sz val="12"/>
        <color indexed="8"/>
        <rFont val="Garamond"/>
        <family val="1"/>
      </rPr>
      <t>Staff</t>
    </r>
    <r>
      <rPr>
        <sz val="12"/>
        <color indexed="8"/>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</si>
  <si>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indexed="8"/>
        <rFont val="Garamond"/>
        <family val="1"/>
      </rPr>
      <t>staff</t>
    </r>
    <r>
      <rPr>
        <sz val="12"/>
        <color indexed="8"/>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</si>
  <si>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indexed="8"/>
        <rFont val="Times New Roman"/>
        <family val="1"/>
      </rPr>
      <t xml:space="preserve">      </t>
    </r>
    <r>
      <rPr>
        <sz val="12"/>
        <color indexed="8"/>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</si>
  <si>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indexed="8"/>
        <rFont val="Times New Roman"/>
        <family val="1"/>
      </rPr>
      <t xml:space="preserve">      </t>
    </r>
    <r>
      <rPr>
        <sz val="12"/>
        <color indexed="8"/>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</si>
  <si>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indexed="8"/>
        <rFont val="Times New Roman"/>
        <family val="1"/>
      </rPr>
      <t xml:space="preserve">      </t>
    </r>
    <r>
      <rPr>
        <sz val="12"/>
        <color indexed="8"/>
        <rFont val="Garamond"/>
        <family val="1"/>
      </rPr>
      <t>La “Struttura tecnica permanente di valutazione delle performance” assicura il necessario supporto all’OIV, nell’elaborazione dei piani gestionali e delle performance, quale “interfaccia tecnica</t>
    </r>
    <r>
      <rPr>
        <sz val="12"/>
        <color indexed="8"/>
        <rFont val="Times New Roman"/>
        <family val="1"/>
      </rPr>
      <t>‟</t>
    </r>
    <r>
      <rPr>
        <sz val="12"/>
        <color indexed="8"/>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</si>
  <si>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indexed="8"/>
        <rFont val="Times New Roman"/>
        <family val="1"/>
      </rPr>
      <t xml:space="preserve">      </t>
    </r>
    <r>
      <rPr>
        <sz val="12"/>
        <color indexed="8"/>
        <rFont val="Garamond"/>
        <family val="1"/>
      </rPr>
      <t>Presso il Segretario Generale opera un organo collegiale, diretto dallo stesso, che ai sensi dell’art. 55-bis del d.lgs. n. 165/2001 è competente per i procedimenti disciplinari.</t>
    </r>
  </si>
  <si>
    <r>
      <t>1.</t>
    </r>
    <r>
      <rPr>
        <sz val="7"/>
        <color indexed="8"/>
        <rFont val="Times New Roman"/>
        <family val="1"/>
      </rPr>
      <t xml:space="preserve">    </t>
    </r>
    <r>
      <rPr>
        <sz val="12"/>
        <color indexed="8"/>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</si>
  <si>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indexed="8"/>
        <rFont val="Times New Roman"/>
        <family val="1"/>
      </rPr>
      <t xml:space="preserve">      </t>
    </r>
    <r>
      <rPr>
        <sz val="12"/>
        <color indexed="8"/>
        <rFont val="Garamond"/>
        <family val="1"/>
      </rPr>
      <t xml:space="preserve">I dirigenti con incarico di </t>
    </r>
    <r>
      <rPr>
        <i/>
        <sz val="12"/>
        <color indexed="8"/>
        <rFont val="Garamond"/>
        <family val="1"/>
      </rPr>
      <t>staff</t>
    </r>
    <r>
      <rPr>
        <sz val="12"/>
        <color indexed="8"/>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</si>
  <si>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</si>
  <si>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</si>
  <si>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</si>
  <si>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</si>
  <si>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</si>
  <si>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</si>
  <si>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</si>
  <si>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</si>
  <si>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</si>
  <si>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</si>
  <si>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</si>
  <si>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</si>
  <si>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</si>
  <si>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</si>
  <si>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</si>
  <si>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</si>
  <si>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</si>
  <si>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</si>
  <si>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</si>
  <si>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</si>
  <si>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</si>
  <si>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</si>
  <si>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</si>
  <si>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</si>
  <si>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</si>
  <si>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</si>
  <si>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</si>
  <si>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</si>
  <si>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</si>
  <si>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</si>
  <si>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</si>
  <si>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</si>
  <si>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</si>
  <si>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Presentazione della documentazione da parte del debitore</t>
  </si>
  <si>
    <t>Nomina del Gestore</t>
  </si>
  <si>
    <t>Verifica periodica attività del Gestore</t>
  </si>
  <si>
    <t>Tenuta albo e rendicontazione al Ministero della Giustizia</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</si>
  <si>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</si>
  <si>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</si>
  <si>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</si>
  <si>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</si>
  <si>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</si>
  <si>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</si>
  <si>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</si>
  <si>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</si>
  <si>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</si>
  <si>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</si>
  <si>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</si>
  <si>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</si>
  <si>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</si>
  <si>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</si>
  <si>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</si>
  <si>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</si>
  <si>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</si>
  <si>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</si>
  <si>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</si>
  <si>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</si>
  <si>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</si>
  <si>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</si>
  <si>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</si>
  <si>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</si>
  <si>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</si>
  <si>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</si>
  <si>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</si>
  <si>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</si>
  <si>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</si>
  <si>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</si>
  <si>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</si>
  <si>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</si>
  <si>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</si>
  <si>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</si>
  <si>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</si>
  <si>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</si>
  <si>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</si>
  <si>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</si>
  <si>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</si>
  <si>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</si>
  <si>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</si>
  <si>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</si>
  <si>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</si>
  <si>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</si>
  <si>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</si>
  <si>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</si>
  <si>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</si>
  <si>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</si>
  <si>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</si>
  <si>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</si>
  <si>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</si>
  <si>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</si>
  <si>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</si>
  <si>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</si>
  <si>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</si>
  <si>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</si>
  <si>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</si>
  <si>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</si>
  <si>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</si>
  <si>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</si>
  <si>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</si>
  <si>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</si>
  <si>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</si>
  <si>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</si>
  <si>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</si>
  <si>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</si>
  <si>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</si>
  <si>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</si>
  <si>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</si>
  <si>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</si>
  <si>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</si>
  <si>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</si>
  <si>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</si>
  <si>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</si>
  <si>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</si>
  <si>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</si>
  <si>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pagamanto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</si>
  <si>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</si>
  <si>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</si>
  <si>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</si>
  <si>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</si>
  <si>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</si>
  <si>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</si>
  <si>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</si>
  <si>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</si>
  <si>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</si>
  <si>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</si>
  <si>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</si>
  <si>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</si>
  <si>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</si>
  <si>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</si>
  <si>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</si>
  <si>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</si>
  <si>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</si>
  <si>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</si>
  <si>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</si>
  <si>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</si>
  <si>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</si>
  <si>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</si>
  <si>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</si>
  <si>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</si>
  <si>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</si>
  <si>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</si>
  <si>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</si>
  <si>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</si>
  <si>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</si>
  <si>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</si>
  <si>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</si>
  <si>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</si>
  <si>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</si>
  <si>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</si>
  <si>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</si>
  <si>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</si>
  <si>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</si>
  <si>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</si>
  <si>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</si>
  <si>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</si>
  <si>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</si>
  <si>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</si>
  <si>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</si>
  <si>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</si>
  <si>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</si>
  <si>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</si>
  <si>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</si>
  <si>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</si>
  <si>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</si>
  <si>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</si>
  <si>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</si>
  <si>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</si>
  <si>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</si>
  <si>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</si>
  <si>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</si>
  <si>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</si>
  <si>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</si>
  <si>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</si>
  <si>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</si>
  <si>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</si>
  <si>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</si>
  <si>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</si>
  <si>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</si>
  <si>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</si>
  <si>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</si>
  <si>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</si>
  <si>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</si>
  <si>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</si>
  <si>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</si>
  <si>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</si>
  <si>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</si>
  <si>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</si>
  <si>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</si>
  <si>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</si>
  <si>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</si>
  <si>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</si>
  <si>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</si>
  <si>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</si>
  <si>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</si>
  <si>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</si>
  <si>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</si>
  <si>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</si>
  <si>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</si>
  <si>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 xml:space="preserve">Area di rischio L: Organismo di composizione della crisi </t>
  </si>
  <si>
    <t>L 1.1 Gestione pratiche</t>
  </si>
  <si>
    <t>livello di esposizione al rischio</t>
  </si>
  <si>
    <r>
      <rPr>
        <b/>
        <sz val="20"/>
        <color indexed="8"/>
        <rFont val="Calibri"/>
        <family val="2"/>
      </rPr>
      <t>livello di interesse “esterno”</t>
    </r>
    <r>
      <rPr>
        <sz val="20"/>
        <color indexed="8"/>
        <rFont val="Calibri"/>
        <family val="2"/>
      </rPr>
      <t xml:space="preserve"> (esistono interessi, anche economici, a vantaggio di beneficiari o per i destinatari del processo )</t>
    </r>
  </si>
  <si>
    <r>
      <rPr>
        <b/>
        <sz val="20"/>
        <color indexed="8"/>
        <rFont val="Calibri"/>
        <family val="2"/>
      </rPr>
      <t>grado di discrezionalità del decisore interno alla PA</t>
    </r>
    <r>
      <rPr>
        <sz val="20"/>
        <color indexed="8"/>
        <rFont val="Calibri"/>
        <family val="2"/>
      </rPr>
      <t xml:space="preserve"> (il processo è caratterizzato da aspetti discrezionali in capo a funzionari istruttori o apicali)</t>
    </r>
  </si>
  <si>
    <r>
      <rPr>
        <b/>
        <sz val="20"/>
        <color indexed="8"/>
        <rFont val="Calibri"/>
        <family val="2"/>
      </rPr>
      <t>manifestazione di eventi corruttivi in passato nel processo/attività esaminata</t>
    </r>
    <r>
      <rPr>
        <sz val="20"/>
        <color indexed="8"/>
        <rFont val="Calibri"/>
        <family val="2"/>
      </rPr>
      <t xml:space="preserve"> (in passato si sono manifestati, presso l’ente o presso enti analoghi della regione, eventi corruttivi (penalmente o disciplinarmente rilevanti) riferibili al processo)</t>
    </r>
  </si>
  <si>
    <r>
      <rPr>
        <b/>
        <sz val="20"/>
        <color indexed="8"/>
        <rFont val="Calibri"/>
        <family val="2"/>
      </rPr>
      <t xml:space="preserve">impatto sull'operatività e l'organizzazione </t>
    </r>
    <r>
      <rPr>
        <sz val="20"/>
        <color indexed="8"/>
        <rFont val="Calibri"/>
        <family val="2"/>
      </rPr>
      <t>(se si verificasse il rischio inerente questo processo, come ne risentirebbe l'operatività dell'Ente)</t>
    </r>
  </si>
  <si>
    <t>fattore 1: presenza di misure di controllo</t>
  </si>
  <si>
    <t>presso l’amministrazione sono già stati predisposti strumenti di controllo relativi agli eventi rischiosi?</t>
  </si>
  <si>
    <t>Sì, il processo è oggetto di specifici controlli regolari da parte dell’ufficio o di altri soggetti  = 1</t>
  </si>
  <si>
    <t>Sì, ma sono controlli non specifici e/o a campione, derivanti dal fatto che il processo è gestito anche da soggetti diversi dall’ufficio che lo ha istruito o ha adottato l’output = 2</t>
  </si>
  <si>
    <t>No, non vi sono misure e il rischio è gestito dalla responsabilità dei singoli = 3</t>
  </si>
  <si>
    <t xml:space="preserve">fattore 2: trasparenza </t>
  </si>
  <si>
    <t>Il processo è oggetto di procedure che ne rendono trasparente l’iter e/o l’output, agli occhi di uffici di controllo, stakeholder, soggetti terzi?</t>
  </si>
  <si>
    <t>Sì il processo o gran parte di esso è pubblico, anche tramite amministrazione trasparente: 1</t>
  </si>
  <si>
    <t xml:space="preserve">Sì ma è reso pubblico solo l’output (es. gli estremi del provvedimento) ma non l’intero iter: 2  </t>
  </si>
  <si>
    <t>No il processo non ha procedure che lo rendono trasparente: 3</t>
  </si>
  <si>
    <t>fattore 3: complessità del processo</t>
  </si>
  <si>
    <t>Si tratta di un processo complesso, che?</t>
  </si>
  <si>
    <t>No il processo è meramente operativo o richiede l’applicazione di norme elementari: 1</t>
  </si>
  <si>
    <t>Sì, ma la complessità deriva dall’applicazione di norme di legge e regolamento note e generalmente conosciute: 2</t>
  </si>
  <si>
    <t>Sì il processo richiede l’applicazione di norme di dettaglio complesse e/o poco chiare, note nello specifico ai soli uffici competenti = 3</t>
  </si>
  <si>
    <t>fattore 4: responsabilità, numero di soggetti coinvolti e rotazione del personale</t>
  </si>
  <si>
    <t>Il processo è gestito sempre dai medesimi soggetti, da singoli o piccoli gruppi non sostituibili perché non è facilmente possibile la rotazione del personale?</t>
  </si>
  <si>
    <t>No il processo è trasversale ed è gestito da molti dipendenti, su cui avvengono forme di rotazione (es. presenze allo sportello) : 1</t>
  </si>
  <si>
    <t>Sì il processo è gestito da uno o pochi funzionari, non facilmente sostituibili con criteri di rotazione, ma ciò impatta relativamente sul rischio corruttivo perché il processo in altre fasi viene visto o gestito indirettamente da altri soggetti dell’organizzazione = 2</t>
  </si>
  <si>
    <t>Sì il processo è gestito da uno o pochi funzionari, non facilmente sostituibili con criteri di rotazione, e ciò impatta sul rischio corruttivo perché il processo non  viene visto o gestito indirettamente da altri soggetti dell’organizzazione = 3</t>
  </si>
  <si>
    <t>fattore 5: inadeguatezza o assenza di competenze del personale addetto ai processi</t>
  </si>
  <si>
    <t>Il processo è gestito da soggetti la cui competenza è adeguata alla complessità dello stesso?</t>
  </si>
  <si>
    <t>Sì, gli uffici hanno strutturazione e competenza adeguata alla gestione del processo: 1</t>
  </si>
  <si>
    <t>Non è un processo influenzabile dalla specifica competenza del personale: 2</t>
  </si>
  <si>
    <t>No, il processo è gestito da soggetti che non sempre hanno competenze sullo specifico argomento: 3</t>
  </si>
  <si>
    <t>fattore 6: formazione, consapevolezza comportamentale e deontologica</t>
  </si>
  <si>
    <t>Il personale che gestisce il processo è stato oggetto specifica formazione, sia tecnica sia relativa a questioni comportamentali, etiche e deontologiche?</t>
  </si>
  <si>
    <t>Sì, il personale coinvolto è stato oggetto di formazione generale in materia di anticorruzione, sia specifiche ad hoc per il tipo di processo: 1</t>
  </si>
  <si>
    <t>Sì, il personale coinvolto è stato oggetto solo di formazione generale sulle tematiche delle responsabilità penali, comportamentali e deontologiche: 2</t>
  </si>
  <si>
    <t>No, il personale coinvolto non è stato oggetto di formazione: 3</t>
  </si>
  <si>
    <r>
      <rPr>
        <b/>
        <sz val="26"/>
        <color indexed="8"/>
        <rFont val="Calibri"/>
        <family val="2"/>
      </rPr>
      <t>fattori abilitanti</t>
    </r>
    <r>
      <rPr>
        <sz val="20"/>
        <color indexed="8"/>
        <rFont val="Calibri"/>
        <family val="2"/>
      </rPr>
      <t xml:space="preserve"> (fattori di contesto che agevolano il verificarsi di comportamenti o fatti di corruzione)</t>
    </r>
  </si>
  <si>
    <t>Dati, evidenze e motivazione della misurazione applicata</t>
  </si>
  <si>
    <t>GIUDIZIO SINTETICO</t>
  </si>
  <si>
    <t>VALUTAZIONE DEL RISCHIO</t>
  </si>
  <si>
    <t>Area di rischio H: Affari legali e contenzioso</t>
  </si>
  <si>
    <t>mancanza di misure di controllo sull'operato dell'organo politico</t>
  </si>
  <si>
    <t>Criterio 1: livello di interesse “esterno”</t>
  </si>
  <si>
    <t xml:space="preserve">Esistono interessi, anche economici, a vantaggio di beneficiari o per i destinatari del processo </t>
  </si>
  <si>
    <t>No, il processo ha mera rilevanza procedurale senza benefici o vantaggi per terzi  = 1</t>
  </si>
  <si>
    <t>Sì, anche se i benefici non sono di entità tale da destare interessi di sorta: 2</t>
  </si>
  <si>
    <t>Sì, il processo comporta interessi in qualche modo potenzialmente significativi = 3</t>
  </si>
  <si>
    <t>Criterio 2: grado di discrezionalità del decisore interno alla PA</t>
  </si>
  <si>
    <t>il processo è caratterizzato da aspetti discrezionali in capo a funzionari istruttori o apicali?</t>
  </si>
  <si>
    <t>No, il processo è totalmente disciplinato da norme di legge e regolamento, senza margini di discrezionalità = 1</t>
  </si>
  <si>
    <t>Sì, perché il processo è definito da norme di legge, con alcuni margini di discrezionalità in capo ai soggetti coinvolti: 2</t>
  </si>
  <si>
    <t>Sì, perché il processo è genericamente definito da norme di legge, ma lascia ampia discrezionalità ai soggetti coinvolti: 3</t>
  </si>
  <si>
    <t>Criterio 3: manifestazione di eventi corruttivi in passato nel processo/attività esaminata</t>
  </si>
  <si>
    <t>In passato si sono manifestati, presso l’ente o presso enti analoghi della regione, eventi corruttivi (penalmente o disciplinarmente rilevanti) riferibili al processo?</t>
  </si>
  <si>
    <t>No, dall’analisi dei fattori interni non risulta: 1</t>
  </si>
  <si>
    <t>Sì, ma riferiti ad enti analoghi al nostro situati nel contesto territoriale regionale: 2</t>
  </si>
  <si>
    <t>Sì: 3</t>
  </si>
  <si>
    <t>Criterio 4: impatto sull'operatività e l'organizzazione</t>
  </si>
  <si>
    <t>Se si verificasse il rischio inerente questo processo, come ne risentirebbe l'operatività dell'Ente?</t>
  </si>
  <si>
    <t>vi sarebbero conseguenze marginali e l’ufficio continuerebbe a funzionare: 1</t>
  </si>
  <si>
    <t>vi sarebbero problematiche operative, superabili con una diversa organizzazione del lavoro: 2</t>
  </si>
  <si>
    <t>vi sarebbero problematiche operative che possono compromettere uffici e in generale la governance: 3</t>
  </si>
  <si>
    <t>Sì, il processo comporta interessi in qualche modo potenzialmente significativi</t>
  </si>
  <si>
    <t>Sì, perché il processo è genericamente definito da norme di legge, ma lascia ampia discrezionalità ai soggetti coinvolti</t>
  </si>
  <si>
    <t>No, dall’analisi dei fattori interni non risulta</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</si>
  <si>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</si>
  <si>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</si>
  <si>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</si>
  <si>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 xml:space="preserve">No, il processo ha mera rilevanza procedurale </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</si>
  <si>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</si>
  <si>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</si>
  <si>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</si>
  <si>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</si>
  <si>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Sì, perché il processo è definito da norme regolamentari, con alcuni margini di discrezionalità in capo ai soggetti coinvolti</t>
  </si>
  <si>
    <t>il processo è gestito dai componenti della commissione di concorso e ciò impatta sul rischio corruttivo</t>
  </si>
  <si>
    <t xml:space="preserve">Sì, il processo comporta interessi in qualche modo potenzialmente significativi </t>
  </si>
  <si>
    <t>Sì, il processo lascia ampia discrezionalità ai soggetti coinvolti</t>
  </si>
  <si>
    <t>Non vi sarebbero conseguenze sostanziali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</si>
  <si>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</si>
  <si>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No, il processo ha mera rilevanza procedurale senza benefici o vantaggi per terzi</t>
  </si>
  <si>
    <t>Sì, perché il processo è genericamente definito da norme di legge, ma lascia  discrezionalità ai soggetti coinvolti</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</si>
  <si>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</si>
  <si>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</si>
  <si>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 xml:space="preserve">Sì, il processo comporta interessi potenzialmente significativi </t>
  </si>
  <si>
    <t>No, il processo è quasi totalmente disciplinato da norme di legge</t>
  </si>
  <si>
    <t>Si, vi sarebbero problematiche operative che possono compromettere uffici e in generale la governance</t>
  </si>
  <si>
    <t>il processo è gestito da uno o pochi funzionari, non facilmente sostituibili con criteri di rotazione, e ciò impatta sul rischio corruttivo perché il processo non  viene visto o gestito indirettamente da altri soggetti dell’organizzazione</t>
  </si>
  <si>
    <t>Sì, il processo comporta interessi potenzialmente significativi</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</si>
  <si>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</si>
  <si>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</si>
  <si>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</si>
  <si>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Sì, perché il processo è definito da norme di legge, ma lascia ampia discrezionalità ai soggetti coinvolti nella valutazione operativa</t>
  </si>
  <si>
    <t>Sì, perché il processo è definito da norme di legge, con alcuni margini di discrezionalità in capo ai soggetti coinvolti</t>
  </si>
  <si>
    <t>vi sarebbero problematiche operative, superabili con una diversa organizzazione del lavoro</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</si>
  <si>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</si>
  <si>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</si>
  <si>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</si>
  <si>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No, il processo è totalmente disciplinato da norme di legge, senza margini di discrezionalità</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</si>
  <si>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</si>
  <si>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</si>
  <si>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</si>
  <si>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</si>
  <si>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</si>
  <si>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vi sarebbero problematiche operative che possono compromettere uffici e in generale la governance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</si>
  <si>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</si>
  <si>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</si>
  <si>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vi sarebbero conseguenze marginali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</si>
  <si>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</si>
  <si>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</si>
  <si>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</si>
  <si>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totalmente disciplinato da norme di legge e regolamento, senza margini di discrezionalità</t>
  </si>
  <si>
    <t>No il processo è meramente operativo o richiede l’applicazione di norme elementari</t>
  </si>
  <si>
    <t>Sì, anche se i benefici, quando presenti, sono di lieve entità</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</si>
  <si>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</si>
  <si>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</si>
  <si>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 xml:space="preserve">No, il processo ha mera rilevanza procedurale senza benefici o vantaggi per terzi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</si>
  <si>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</si>
  <si>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</si>
  <si>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</si>
  <si>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</si>
  <si>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</si>
  <si>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Sì, il processo è oggetto di specifici controlli regolari da parte dell’ufficio o di altri soggetti</t>
  </si>
  <si>
    <t>No il processo non ha procedure che lo rendono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</si>
  <si>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procedurale senza discrezionalità in capo ai singoli porta a ritenere l'attività a rischio corruzione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</si>
  <si>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Gli interessi potenzialmente significativi del processo oltre all'assenza di trasparenza portano a ritenere l'attività a rischio corruzione medio-alta.</t>
  </si>
  <si>
    <t>La mancanza di precedenti giudiziari e/o sui procedimenti disciplinari a carico dei dipendenti dell’amministrazione e la discrezionalità limitata in capo ai singoli, porta a ritenere l'attività a rischio corruzione medio.</t>
  </si>
  <si>
    <t xml:space="preserve">Sì, il processo è oggetto di specifici controlli regolari da parte dell’ufficio o di altri soggetti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</si>
  <si>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</si>
  <si>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2 - Registro eventi rischiosi secondo allegato 1 PNA 2019</t>
  </si>
  <si>
    <r>
      <rPr>
        <b/>
        <sz val="16"/>
        <color indexed="8"/>
        <rFont val="Calibri"/>
        <family val="2"/>
      </rPr>
      <t>PROCESSO</t>
    </r>
    <r>
      <rPr>
        <sz val="16"/>
        <color indexed="8"/>
        <rFont val="Calibri"/>
        <family val="2"/>
      </rPr>
      <t xml:space="preserve"> </t>
    </r>
  </si>
  <si>
    <r>
      <rPr>
        <b/>
        <sz val="20"/>
        <color indexed="8"/>
        <rFont val="Calibri"/>
        <family val="2"/>
      </rPr>
      <t>sequenze di attività</t>
    </r>
    <r>
      <rPr>
        <sz val="20"/>
        <color indexed="8"/>
        <rFont val="Calibri"/>
        <family val="2"/>
      </rPr>
      <t xml:space="preserve"> </t>
    </r>
  </si>
  <si>
    <r>
      <rPr>
        <b/>
        <sz val="20"/>
        <color indexed="8"/>
        <rFont val="Calibri"/>
        <family val="2"/>
      </rPr>
      <t xml:space="preserve">criticità del processo - 
eventi rischiosi </t>
    </r>
  </si>
  <si>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</si>
  <si>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</si>
  <si>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</si>
  <si>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</si>
  <si>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</si>
  <si>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</si>
  <si>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</si>
  <si>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</si>
  <si>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</si>
  <si>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</si>
  <si>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</si>
  <si>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</si>
  <si>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</si>
  <si>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</si>
  <si>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</si>
  <si>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</si>
  <si>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</si>
  <si>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</si>
  <si>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</si>
  <si>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</si>
  <si>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</si>
  <si>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Area di rischio B-bis: Nuovo codice appalti</t>
  </si>
  <si>
    <t>Affidamenti diretti sotto i 140.000 euro per servizi e forniture e sotto i 150.000 euro per lavori
(Art. 50 D. lgs. 36/2023)</t>
  </si>
  <si>
    <t>Appalti di servizi e forniture di valore compreso tra 140.000 e la soglia comunitaria e appalti di lavori valore compreso tra i 150.000 euro e la soglia comunitaria
(Art. 50 D. lgs. 36/2023)</t>
  </si>
  <si>
    <t>Appalti sopra soglia comunitaria
(Art. 76 D. lgs. 36/2023)</t>
  </si>
  <si>
    <t>Appalti di servizi e forniture di importo inferiore a 140 mila € e lavori di importo inferiore 500 mila € in relazione ai livelli di qualificazione stabiliti dall’art. 63, comma 2, e i criteri stabilità dall’ All. II.4 (Art. 62 comma 1 e art. 63 comma 2 D lgs. 36/2023)</t>
  </si>
  <si>
    <t>Appalto integrato
Art. 44 D. lgs. 36/2023</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</si>
  <si>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</si>
  <si>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Disciplina del Collegio consultivo tecnico (CCT)
(Art. 215, d.lgs. n. 36/2023 e All. V.2)</t>
  </si>
  <si>
    <t xml:space="preserve">2 - Registro eventi rischiosi secondo Delibera ANAC n. 605 del 19 dicembre 2023 </t>
  </si>
  <si>
    <t>Frazionamento artificioso 
Affidamenti ricorrenti al medesimo operatore economico
Nomina RUP senza possesso dei requisiti 
Affidamento di incarichi di RUP al medesimo soggetto per favorire specifici operatori economici</t>
  </si>
  <si>
    <t xml:space="preserve">Frazionamento artificioso 
Mancata rotazione degli operatori economici secondo il criterio dell’art. 49, commi 2 e 4 del Codice </t>
  </si>
  <si>
    <t xml:space="preserve">Possibile abuso del ricorso alla procedura negoziata di cui all’art. 76 del Codice senza che ne ricorrano le condizioni </t>
  </si>
  <si>
    <t>Frazionamento artificioso oppure che il calcolo del valore stimato dell’appalto sia alterato in modo tale da non superare le soglie previste dalla norma</t>
  </si>
  <si>
    <t>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con conseguenti maggiori costi di realizzazione delle opere e il dilatarsi dei tempi della loro attuazione.</t>
  </si>
  <si>
    <t>Nomina di soggetti che non garantiscono la necessaria indipendenza rispetto alle parti interessate (SA o impresa) anche al fine di ottenere vantaggi dalla posizione ricoperta</t>
  </si>
  <si>
    <t>Incremento del rischio di possibili accordi collusivi tra le imprese partecipanti a una gara volti a manipolarne gli esiti, utilizzando il meccanismo del subappalto, sia di “primo livello” che di “secondo livello” ove consentito dalla S.A. (subappalto c.d. “a cascata”).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del DL o del DEC sullo svolgimento delle prestazioni dedotte in contratto</t>
  </si>
  <si>
    <t>mancanza di misure di controllo sull'operato dell'organo politico, il rischio è gestito dalla responsabilità dei singoli</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</si>
  <si>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</si>
  <si>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</si>
  <si>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Premio di accelerazione
(Art. 50, co. 4, d.l. 77/2021 )</t>
  </si>
  <si>
    <t>Semplificazione degli acquisti di beni e servizi informatici strumentali alla realizzazione del PNRR e in materia di procedure di e-procurement e acquisto di beni e servizi informatici
(Art. 53, d.l. n. 77/2021 )</t>
  </si>
  <si>
    <t>Corresponsione di un premio di accelerazione in assenza del verificarsi delle circostanze previste dalle norme 
Accelerazione, da parte dell’appaltatore, comportante una esecuzione dei lavori “non a regola d’arte”, al solo fine di conseguire il premio di accelerazione, con pregiudizio del corretto adempimento del contratto.
Accordi fraudolenti del RUP o del DL con l’appaltatore per attestare come concluse prestazioni ancora da ultimare al fine di evitare l’applicazione delle penali e/o riconoscere il premio di accelerazione</t>
  </si>
  <si>
    <t>Improprio ricorso alla procedura negoziata piuttosto che ad altra procedura di affidamento per favorire determinati operatori economici per gli appalti sopra soglia
Ricorso eccessivo e inappropriato alla procedura negoziata
Mancata rotazione dei soggetti chiamati a partecipare alle procedure e formulazione dei relativi inviti ad un numero inferiore di soggetti rispetto a quello previsto dalla norma al fine di favorire determinati operatori economici a discapito di altri</t>
  </si>
  <si>
    <t>NORME DEL D.L. N. 77 DEL 2021 CONV. IN L. N. 108/2021 RELATIVE AI CONTRATTI PUBBLICI FINANZIATI IN TUTTO O IN PARTE CON LE RISORSE DEL PNRR</t>
  </si>
  <si>
    <t xml:space="preserve">Possibile abuso del ricorso alla procedura negoziata di cui agli artt. 63 e 125 del d.lgs. n. 50/2016 in assenza delle condizioni ivi previste
Possibili accordi collusivi per favorire il riconoscimento di risarcimenti, cospicui, al soggetto non aggiudicatario.
Utilizzo improprio della procedura negoziata da parte della stazione appaltante ascrivibile all’incapacità di effettuare una corretta programmazione e progettazione degli interventi. 
Utilizzo improprio della procedura negoziata da parte della stazione appaltante per favorire un determinato operatore economico
Artificioso allungamento dei tempi di progettazione della gara e della fase realizzativa dell’intervento al fine di creare la condizione per affidamenti caratterizzati da urgenza.
</t>
  </si>
  <si>
    <t>Omissione di controlli in sede esecutiva da parte del DL o del DEC sullo svolgimento delle prestazioni dedotte in contratto da parte del solo personale autorizzato con la possibile conseguente prestazione svolta da personale/operatori economici non autorizzati
Nomina come titolare del potere sostitutivo di soggetti che versano in una situazione di conflitto di interessi.   
Attivazione del potere sostitutivo in assenza dei presupposti al fine di favorire particolari operatori economici.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</si>
</sst>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8">
    <font>
      <sz val="11"/>
      <color theme="1"/>
      <name val="Calibri"/>
      <family val="2"/>
    </font>
    <font>
      <sz val="11"/>
      <color indexed="8"/>
      <name val="Calibri"/>
      <family val="2"/>
    </font>
    <font>
      <sz val="12"/>
      <color indexed="9"/>
      <name val="Calibri"/>
      <family val="2"/>
    </font>
    <font>
      <sz val="14"/>
      <color indexed="8"/>
      <name val="Calibri"/>
      <family val="2"/>
    </font>
    <font>
      <sz val="20"/>
      <color indexed="8"/>
      <name val="Calibri"/>
      <family val="2"/>
    </font>
    <font>
      <sz val="20"/>
      <name val="Calibri"/>
      <family val="2"/>
    </font>
    <font>
      <b/>
      <sz val="12"/>
      <color indexed="8"/>
      <name val="Garamond"/>
      <family val="1"/>
    </font>
    <font>
      <sz val="12"/>
      <color indexed="8"/>
      <name val="Garamond"/>
      <family val="1"/>
    </font>
    <font>
      <sz val="7"/>
      <color indexed="8"/>
      <name val="Times New Roman"/>
      <family val="1"/>
    </font>
    <font>
      <i/>
      <sz val="12"/>
      <color indexed="8"/>
      <name val="Garamond"/>
      <family val="1"/>
    </font>
    <font>
      <sz val="10"/>
      <color indexed="8"/>
      <name val="Times New Roman"/>
      <family val="1"/>
    </font>
    <font>
      <sz val="12"/>
      <color indexed="8"/>
      <name val="Times New Roman"/>
      <family val="1"/>
    </font>
    <font>
      <sz val="16"/>
      <color indexed="8"/>
      <name val="Calibri"/>
      <family val="2"/>
    </font>
    <font>
      <b/>
      <sz val="48"/>
      <color indexed="9"/>
      <name val="Calibri"/>
      <family val="2"/>
    </font>
    <font>
      <b/>
      <sz val="55"/>
      <color indexed="28"/>
      <name val="Calibri"/>
      <family val="2"/>
    </font>
    <font>
      <b/>
      <sz val="11"/>
      <color indexed="8"/>
      <name val="Calibri"/>
      <family val="2"/>
    </font>
    <font>
      <b/>
      <sz val="20"/>
      <color indexed="8"/>
      <name val="Calibri"/>
      <family val="2"/>
    </font>
    <font>
      <b/>
      <sz val="26"/>
      <color indexed="8"/>
      <name val="Calibri"/>
      <family val="2"/>
    </font>
    <font>
      <b/>
      <sz val="24"/>
      <color indexed="8"/>
      <name val="Calibri"/>
      <family val="2"/>
    </font>
    <font>
      <b/>
      <sz val="16"/>
      <color indexed="8"/>
      <name val="Calibri"/>
      <family val="2"/>
    </font>
    <font>
      <sz val="11"/>
      <color indexed="8"/>
      <name val="Calibri Light"/>
      <family val="2"/>
    </font>
    <font>
      <b/>
      <sz val="48"/>
      <color indexed="8"/>
      <name val="Calibri"/>
      <family val="2"/>
    </font>
    <font>
      <b/>
      <sz val="48"/>
      <color indexed="8"/>
      <name val="Calibri Light"/>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sz val="20"/>
      <color theme="1"/>
      <name val="Calibri"/>
      <family val="2"/>
    </font>
    <font>
      <sz val="12"/>
      <color theme="1"/>
      <name val="Garamond"/>
      <family val="1"/>
    </font>
    <font>
      <b/>
      <sz val="11"/>
      <color rgb="FF000000"/>
      <name val="Calibri"/>
      <family val="2"/>
    </font>
    <font>
      <sz val="11"/>
      <color rgb="FF000000"/>
      <name val="Calibri"/>
      <family val="2"/>
    </font>
    <font>
      <b/>
      <sz val="24"/>
      <color theme="1"/>
      <name val="Calibri"/>
      <family val="2"/>
    </font>
    <font>
      <b/>
      <sz val="20"/>
      <color theme="1"/>
      <name val="Calibri"/>
      <family val="2"/>
    </font>
    <font>
      <sz val="11"/>
      <color theme="1"/>
      <name val="Calibri Light"/>
      <family val="2"/>
    </font>
    <font>
      <b/>
      <sz val="48"/>
      <color theme="1"/>
      <name val="Calibri"/>
      <family val="2"/>
    </font>
    <font>
      <b/>
      <sz val="48"/>
      <color theme="1"/>
      <name val="Calibri Light"/>
      <family val="2"/>
    </font>
    <font>
      <b/>
      <sz val="55"/>
      <color theme="7" tint="-0.4999699890613556"/>
      <name val="Calibri"/>
      <family val="2"/>
    </font>
    <font>
      <sz val="16"/>
      <color theme="1"/>
      <name val="Calibri"/>
      <family val="2"/>
    </font>
    <font>
      <b/>
      <sz val="26"/>
      <color theme="1"/>
      <name val="Calibri"/>
      <family val="2"/>
    </font>
    <font>
      <b/>
      <sz val="4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2"/>
        <bgColor indexed="64"/>
      </patternFill>
    </fill>
    <fill>
      <patternFill patternType="solid">
        <fgColor theme="0"/>
        <bgColor indexed="64"/>
      </patternFill>
    </fill>
    <fill>
      <patternFill patternType="lightVertical">
        <bgColor theme="5" tint="0.7999799847602844"/>
      </patternFill>
    </fill>
    <fill>
      <patternFill patternType="gray0625">
        <bgColor theme="7" tint="-0.24993999302387238"/>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style="thin"/>
      <bottom style="medium">
        <color rgb="FFC00000"/>
      </bottom>
    </border>
    <border>
      <left style="thin"/>
      <right style="thin"/>
      <top style="medium">
        <color rgb="FFC00000"/>
      </top>
      <bottom style="thin"/>
    </border>
    <border>
      <left style="thin"/>
      <right style="thin"/>
      <top style="thin"/>
      <bottom style="thick">
        <color rgb="FFC00000"/>
      </bottom>
    </border>
    <border>
      <left style="thin"/>
      <right style="thin"/>
      <top/>
      <bottom/>
    </border>
    <border>
      <left style="thin"/>
      <right style="thin"/>
      <top style="thick">
        <color rgb="FFC00000"/>
      </top>
      <bottom/>
    </border>
    <border>
      <left style="medium"/>
      <right style="medium"/>
      <top style="medium"/>
      <bottom style="medium"/>
    </border>
    <border>
      <left style="medium"/>
      <right style="medium"/>
      <top/>
      <bottom style="medium"/>
    </border>
    <border>
      <left style="thin"/>
      <right style="thin"/>
      <top style="thick">
        <color rgb="FFC00000"/>
      </top>
      <bottom style="thick">
        <color rgb="FFC00000"/>
      </bottom>
    </border>
    <border>
      <left/>
      <right style="thin"/>
      <top style="thin"/>
      <bottom style="thin"/>
    </border>
    <border>
      <left style="thin"/>
      <right style="thin"/>
      <top style="thick">
        <color rgb="FFC00000"/>
      </top>
      <bottom style="thin"/>
    </border>
    <border>
      <left style="thin"/>
      <right style="thin"/>
      <top/>
      <bottom style="thick">
        <color rgb="FFC00000"/>
      </bottom>
    </border>
    <border>
      <left/>
      <right/>
      <top style="thick">
        <color rgb="FFC00000"/>
      </top>
      <bottom/>
    </border>
    <border>
      <left style="thin"/>
      <right style="thin"/>
      <top style="medium">
        <color theme="5" tint="-0.24993999302387238"/>
      </top>
      <bottom/>
    </border>
    <border>
      <left/>
      <right/>
      <top/>
      <bottom style="thick">
        <color rgb="FFC00000"/>
      </bottom>
    </border>
    <border>
      <left/>
      <right/>
      <top/>
      <bottom style="thin"/>
    </border>
    <border>
      <left/>
      <right style="double"/>
      <top/>
      <bottom style="thin"/>
    </border>
    <border>
      <left style="thin"/>
      <right style="thin"/>
      <top style="medium">
        <color rgb="FFC00000"/>
      </top>
      <bottom/>
    </border>
    <border>
      <left style="thin"/>
      <right style="thin"/>
      <top/>
      <bottom style="medium">
        <color rgb="FFC00000"/>
      </bottom>
    </border>
    <border>
      <left/>
      <right style="thin"/>
      <top style="thin"/>
      <bottom/>
    </border>
    <border>
      <left/>
      <right style="thin"/>
      <top/>
      <bottom/>
    </border>
    <border>
      <left/>
      <right style="thin"/>
      <top/>
      <bottom style="medium">
        <color rgb="FFC00000"/>
      </bottom>
    </border>
    <border>
      <left/>
      <right style="thin"/>
      <top style="thick">
        <color rgb="FFC00000"/>
      </top>
      <bottom/>
    </border>
    <border>
      <left/>
      <right style="thin"/>
      <top/>
      <bottom style="thick">
        <color rgb="FFC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Font="1" applyAlignment="1">
      <alignment/>
    </xf>
    <xf numFmtId="0" fontId="2" fillId="33" borderId="10" xfId="0" applyFont="1" applyFill="1" applyBorder="1" applyAlignment="1">
      <alignment horizontal="centerContinuous"/>
    </xf>
    <xf numFmtId="0" fontId="0" fillId="0" borderId="0" xfId="0" applyAlignment="1">
      <alignment wrapText="1"/>
    </xf>
    <xf numFmtId="0" fontId="0" fillId="14" borderId="11" xfId="0" applyFill="1" applyBorder="1" applyAlignment="1" applyProtection="1">
      <alignment/>
      <protection locked="0"/>
    </xf>
    <xf numFmtId="0" fontId="0" fillId="2" borderId="11" xfId="0" applyFill="1" applyBorder="1" applyAlignment="1" applyProtection="1">
      <alignment/>
      <protection locked="0"/>
    </xf>
    <xf numFmtId="0" fontId="0" fillId="0" borderId="11" xfId="0" applyBorder="1" applyAlignment="1">
      <alignment vertical="center"/>
    </xf>
    <xf numFmtId="0" fontId="0" fillId="0" borderId="11" xfId="0" applyBorder="1" applyAlignment="1">
      <alignment vertical="center" wrapText="1"/>
    </xf>
    <xf numFmtId="0" fontId="0" fillId="34" borderId="0" xfId="0" applyFill="1" applyAlignment="1">
      <alignment/>
    </xf>
    <xf numFmtId="0" fontId="0" fillId="14" borderId="11" xfId="0" applyFill="1" applyBorder="1" applyAlignment="1" applyProtection="1">
      <alignment wrapText="1"/>
      <protection locked="0"/>
    </xf>
    <xf numFmtId="0" fontId="0" fillId="34" borderId="11" xfId="0" applyFill="1" applyBorder="1" applyAlignment="1">
      <alignment vertical="center" wrapText="1"/>
    </xf>
    <xf numFmtId="0" fontId="0" fillId="34" borderId="0" xfId="0" applyFill="1" applyAlignment="1">
      <alignment wrapText="1"/>
    </xf>
    <xf numFmtId="0" fontId="0" fillId="0" borderId="11" xfId="0" applyBorder="1" applyAlignment="1">
      <alignment wrapText="1"/>
    </xf>
    <xf numFmtId="0" fontId="54" fillId="0" borderId="0" xfId="0" applyFont="1" applyAlignment="1">
      <alignment/>
    </xf>
    <xf numFmtId="0" fontId="55" fillId="0" borderId="0" xfId="0" applyFont="1" applyAlignment="1">
      <alignment wrapText="1"/>
    </xf>
    <xf numFmtId="0" fontId="56" fillId="0" borderId="0" xfId="0" applyFont="1" applyAlignment="1">
      <alignment horizontal="justify" vertical="center"/>
    </xf>
    <xf numFmtId="0" fontId="56" fillId="0" borderId="0" xfId="0" applyFont="1" applyAlignment="1">
      <alignment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5" fillId="0" borderId="11" xfId="0" applyFont="1" applyBorder="1" applyAlignment="1">
      <alignment horizontal="left" vertical="center" wrapText="1"/>
    </xf>
    <xf numFmtId="0" fontId="5" fillId="34" borderId="13" xfId="0" applyFont="1" applyFill="1" applyBorder="1" applyAlignment="1">
      <alignment horizontal="left" vertical="center" wrapText="1"/>
    </xf>
    <xf numFmtId="0" fontId="55" fillId="0" borderId="13" xfId="0" applyFont="1" applyBorder="1" applyAlignment="1">
      <alignment wrapText="1"/>
    </xf>
    <xf numFmtId="0" fontId="5" fillId="0" borderId="11" xfId="0" applyFont="1" applyBorder="1" applyAlignment="1">
      <alignment horizontal="left" vertical="center" wrapText="1"/>
    </xf>
    <xf numFmtId="0" fontId="55" fillId="0" borderId="14" xfId="0" applyFont="1" applyBorder="1" applyAlignment="1">
      <alignment horizontal="left" vertical="center" wrapText="1"/>
    </xf>
    <xf numFmtId="0" fontId="5" fillId="0" borderId="13" xfId="0" applyFont="1" applyBorder="1" applyAlignment="1">
      <alignment horizontal="left" vertical="center" wrapText="1"/>
    </xf>
    <xf numFmtId="0" fontId="55" fillId="0" borderId="15" xfId="0" applyFont="1" applyBorder="1" applyAlignment="1">
      <alignment horizontal="left" vertical="center" wrapText="1"/>
    </xf>
    <xf numFmtId="0" fontId="55" fillId="0" borderId="16" xfId="0" applyFont="1" applyBorder="1" applyAlignment="1">
      <alignment horizontal="left" vertical="center" wrapText="1"/>
    </xf>
    <xf numFmtId="0" fontId="55" fillId="0" borderId="0" xfId="0" applyFont="1" applyAlignment="1">
      <alignment horizontal="justify" vertical="top" wrapText="1"/>
    </xf>
    <xf numFmtId="0" fontId="55" fillId="0" borderId="17" xfId="0" applyFont="1" applyBorder="1" applyAlignment="1">
      <alignment horizontal="left" vertical="center" wrapText="1"/>
    </xf>
    <xf numFmtId="0" fontId="55" fillId="0" borderId="18" xfId="0" applyFont="1" applyBorder="1" applyAlignment="1">
      <alignment wrapText="1"/>
    </xf>
    <xf numFmtId="0" fontId="55" fillId="0" borderId="19" xfId="0" applyFont="1" applyBorder="1" applyAlignment="1">
      <alignment horizontal="left" vertical="center" wrapText="1"/>
    </xf>
    <xf numFmtId="0" fontId="55" fillId="0" borderId="11" xfId="0" applyFont="1" applyBorder="1" applyAlignment="1" applyProtection="1">
      <alignment horizontal="left" vertical="center" wrapText="1"/>
      <protection locked="0"/>
    </xf>
    <xf numFmtId="0" fontId="55" fillId="0" borderId="14" xfId="0" applyFont="1" applyBorder="1" applyAlignment="1" applyProtection="1">
      <alignment horizontal="left" vertical="center" wrapText="1"/>
      <protection locked="0"/>
    </xf>
    <xf numFmtId="0" fontId="55" fillId="0" borderId="0" xfId="0" applyFont="1" applyAlignment="1" applyProtection="1">
      <alignment wrapText="1"/>
      <protection locked="0"/>
    </xf>
    <xf numFmtId="0" fontId="55" fillId="0" borderId="12" xfId="0" applyFont="1" applyBorder="1" applyAlignment="1" applyProtection="1">
      <alignment horizontal="left" vertical="center" wrapText="1"/>
      <protection locked="0"/>
    </xf>
    <xf numFmtId="0" fontId="57" fillId="0" borderId="20" xfId="0" applyFont="1" applyBorder="1" applyAlignment="1">
      <alignment horizontal="left" vertical="center" wrapText="1"/>
    </xf>
    <xf numFmtId="0" fontId="58" fillId="0" borderId="21" xfId="0" applyFont="1" applyBorder="1" applyAlignment="1">
      <alignment horizontal="left" vertical="center" wrapText="1"/>
    </xf>
    <xf numFmtId="0" fontId="57" fillId="0" borderId="21" xfId="0" applyFont="1" applyBorder="1" applyAlignment="1">
      <alignment horizontal="left" vertical="center" wrapText="1"/>
    </xf>
    <xf numFmtId="0" fontId="57" fillId="0" borderId="21" xfId="0" applyFont="1" applyBorder="1" applyAlignment="1">
      <alignment horizontal="right" vertical="center" wrapText="1"/>
    </xf>
    <xf numFmtId="0" fontId="55" fillId="0" borderId="0" xfId="0" applyFont="1" applyAlignment="1">
      <alignment horizontal="left" vertical="center" wrapText="1"/>
    </xf>
    <xf numFmtId="0" fontId="5" fillId="0" borderId="17" xfId="0" applyFont="1" applyBorder="1" applyAlignment="1">
      <alignment horizontal="left" vertical="center" wrapText="1"/>
    </xf>
    <xf numFmtId="0" fontId="55" fillId="0" borderId="17" xfId="0" applyFont="1" applyBorder="1" applyAlignment="1" applyProtection="1">
      <alignment horizontal="left" vertical="center" wrapText="1"/>
      <protection locked="0"/>
    </xf>
    <xf numFmtId="0" fontId="55" fillId="0" borderId="22" xfId="0" applyFont="1" applyBorder="1" applyAlignment="1">
      <alignment horizontal="left" vertical="center" wrapText="1"/>
    </xf>
    <xf numFmtId="0" fontId="55" fillId="16" borderId="23" xfId="0" applyFont="1" applyFill="1" applyBorder="1" applyAlignment="1">
      <alignment horizontal="center" vertical="center" wrapText="1"/>
    </xf>
    <xf numFmtId="0" fontId="55" fillId="16" borderId="11" xfId="0" applyFont="1" applyFill="1" applyBorder="1" applyAlignment="1">
      <alignment horizontal="center" vertical="center" wrapText="1"/>
    </xf>
    <xf numFmtId="0" fontId="59" fillId="16" borderId="11" xfId="0" applyFont="1" applyFill="1" applyBorder="1" applyAlignment="1">
      <alignment horizontal="center" vertical="center" wrapText="1"/>
    </xf>
    <xf numFmtId="0" fontId="60" fillId="16" borderId="11" xfId="0" applyFont="1" applyFill="1" applyBorder="1" applyAlignment="1">
      <alignment horizontal="center" vertical="center" wrapText="1"/>
    </xf>
    <xf numFmtId="0" fontId="55" fillId="0" borderId="24" xfId="0" applyFont="1" applyBorder="1" applyAlignment="1">
      <alignment horizontal="left" vertical="center" wrapText="1"/>
    </xf>
    <xf numFmtId="0" fontId="55" fillId="0" borderId="18" xfId="0" applyFont="1" applyBorder="1" applyAlignment="1">
      <alignment horizontal="left" vertical="center" wrapText="1"/>
    </xf>
    <xf numFmtId="0" fontId="55" fillId="0" borderId="25" xfId="0" applyFont="1" applyBorder="1" applyAlignment="1">
      <alignment horizontal="left" vertical="center" wrapText="1"/>
    </xf>
    <xf numFmtId="0" fontId="5" fillId="34" borderId="18" xfId="0" applyFont="1" applyFill="1" applyBorder="1" applyAlignment="1">
      <alignment horizontal="center" vertical="center" wrapText="1"/>
    </xf>
    <xf numFmtId="0" fontId="55"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5" fillId="0" borderId="26" xfId="0" applyFont="1" applyBorder="1" applyAlignment="1" applyProtection="1">
      <alignment wrapText="1"/>
      <protection locked="0"/>
    </xf>
    <xf numFmtId="0" fontId="55" fillId="0" borderId="26" xfId="0" applyFont="1" applyBorder="1" applyAlignment="1">
      <alignment vertical="center" wrapText="1"/>
    </xf>
    <xf numFmtId="0" fontId="55" fillId="0" borderId="0" xfId="0" applyFont="1" applyAlignment="1">
      <alignment vertical="center" wrapText="1"/>
    </xf>
    <xf numFmtId="0" fontId="5" fillId="34" borderId="17" xfId="0" applyFont="1" applyFill="1" applyBorder="1" applyAlignment="1">
      <alignment horizontal="left" vertical="center" wrapText="1"/>
    </xf>
    <xf numFmtId="0" fontId="5" fillId="0" borderId="24" xfId="0" applyFont="1" applyBorder="1" applyAlignment="1">
      <alignment horizontal="left" vertical="center" wrapText="1"/>
    </xf>
    <xf numFmtId="0" fontId="55" fillId="0" borderId="27" xfId="0" applyFont="1" applyBorder="1" applyAlignment="1" applyProtection="1">
      <alignment horizontal="center" vertical="center" wrapText="1"/>
      <protection locked="0"/>
    </xf>
    <xf numFmtId="0" fontId="55" fillId="0" borderId="24" xfId="0" applyFont="1" applyBorder="1" applyAlignment="1" applyProtection="1">
      <alignment horizontal="left" vertical="center" wrapText="1"/>
      <protection locked="0"/>
    </xf>
    <xf numFmtId="0" fontId="55" fillId="0" borderId="28" xfId="0" applyFont="1" applyBorder="1" applyAlignment="1">
      <alignment horizontal="left" vertical="center" wrapText="1"/>
    </xf>
    <xf numFmtId="0" fontId="55" fillId="0" borderId="17" xfId="0" applyFont="1" applyBorder="1" applyAlignment="1">
      <alignment horizontal="left" vertical="center"/>
    </xf>
    <xf numFmtId="0" fontId="55" fillId="0" borderId="19" xfId="0" applyFont="1" applyBorder="1" applyAlignment="1" applyProtection="1">
      <alignment horizontal="center" vertical="center" wrapText="1"/>
      <protection locked="0"/>
    </xf>
    <xf numFmtId="0" fontId="55" fillId="0" borderId="22" xfId="0" applyFont="1" applyBorder="1" applyAlignment="1" applyProtection="1">
      <alignment horizontal="center" vertical="center" wrapText="1"/>
      <protection locked="0"/>
    </xf>
    <xf numFmtId="0" fontId="55" fillId="0" borderId="22" xfId="0" applyFont="1" applyBorder="1" applyAlignment="1" applyProtection="1">
      <alignment horizontal="left" vertical="center" wrapText="1"/>
      <protection locked="0"/>
    </xf>
    <xf numFmtId="0" fontId="61" fillId="0" borderId="0" xfId="0" applyFont="1" applyAlignment="1">
      <alignment/>
    </xf>
    <xf numFmtId="0" fontId="62" fillId="13" borderId="0" xfId="0" applyFont="1" applyFill="1" applyAlignment="1" applyProtection="1">
      <alignment horizontal="centerContinuous" vertical="center" wrapText="1"/>
      <protection locked="0"/>
    </xf>
    <xf numFmtId="0" fontId="63" fillId="13" borderId="0" xfId="0" applyFont="1" applyFill="1" applyAlignment="1">
      <alignment horizontal="centerContinuous" vertical="center"/>
    </xf>
    <xf numFmtId="0" fontId="62" fillId="13" borderId="0" xfId="0" applyFont="1" applyFill="1" applyAlignment="1">
      <alignment horizontal="centerContinuous" vertical="center" wrapText="1"/>
    </xf>
    <xf numFmtId="0" fontId="0" fillId="0" borderId="11" xfId="0" applyBorder="1" applyAlignment="1">
      <alignment horizontal="center" vertical="center"/>
    </xf>
    <xf numFmtId="0" fontId="55" fillId="0" borderId="0" xfId="0" applyFont="1" applyAlignment="1">
      <alignment horizontal="justify" vertical="top" wrapText="1"/>
    </xf>
    <xf numFmtId="0" fontId="5" fillId="34" borderId="19"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5" fillId="0" borderId="24"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7" xfId="0" applyFont="1" applyBorder="1" applyAlignment="1">
      <alignment horizontal="center" vertical="center" wrapText="1"/>
    </xf>
    <xf numFmtId="0" fontId="64" fillId="35" borderId="11" xfId="0" applyFont="1" applyFill="1" applyBorder="1" applyAlignment="1">
      <alignment horizontal="center" vertical="center" wrapText="1"/>
    </xf>
    <xf numFmtId="0" fontId="65" fillId="8" borderId="11" xfId="0" applyFont="1" applyFill="1" applyBorder="1" applyAlignment="1">
      <alignment horizontal="center" vertical="center" wrapText="1"/>
    </xf>
    <xf numFmtId="0" fontId="55" fillId="2" borderId="11" xfId="0" applyFont="1" applyFill="1" applyBorder="1" applyAlignment="1">
      <alignment horizontal="center" vertical="center" wrapText="1"/>
    </xf>
    <xf numFmtId="0" fontId="55" fillId="10" borderId="11" xfId="0" applyFont="1" applyFill="1" applyBorder="1" applyAlignment="1">
      <alignment horizontal="center" vertical="center" wrapText="1"/>
    </xf>
    <xf numFmtId="0" fontId="66" fillId="10" borderId="29" xfId="0" applyFont="1" applyFill="1" applyBorder="1" applyAlignment="1">
      <alignment horizontal="center" vertical="center" wrapText="1"/>
    </xf>
    <xf numFmtId="0" fontId="66" fillId="10" borderId="30" xfId="0" applyFont="1" applyFill="1" applyBorder="1" applyAlignment="1">
      <alignment horizontal="center" vertical="center" wrapText="1"/>
    </xf>
    <xf numFmtId="0" fontId="67" fillId="17" borderId="11"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5" fillId="0" borderId="19" xfId="0" applyFont="1" applyBorder="1" applyAlignment="1">
      <alignment horizontal="left" vertical="center" wrapText="1"/>
    </xf>
    <xf numFmtId="0" fontId="55" fillId="0" borderId="18" xfId="0" applyFont="1" applyBorder="1" applyAlignment="1">
      <alignment horizontal="left" vertical="center" wrapText="1"/>
    </xf>
    <xf numFmtId="0" fontId="55" fillId="0" borderId="25"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55" fillId="0" borderId="24" xfId="0" applyFont="1" applyBorder="1" applyAlignment="1">
      <alignment horizontal="left" vertical="center" wrapText="1"/>
    </xf>
    <xf numFmtId="0" fontId="55" fillId="0" borderId="11" xfId="0" applyFont="1" applyBorder="1" applyAlignment="1">
      <alignment horizontal="left" vertical="center" wrapText="1"/>
    </xf>
    <xf numFmtId="0" fontId="55" fillId="0" borderId="17" xfId="0" applyFont="1" applyBorder="1" applyAlignment="1">
      <alignment horizontal="left" vertical="center" wrapText="1"/>
    </xf>
    <xf numFmtId="0" fontId="55" fillId="0" borderId="14" xfId="0" applyFont="1" applyBorder="1" applyAlignment="1">
      <alignment horizontal="left" vertical="center" wrapText="1"/>
    </xf>
    <xf numFmtId="0" fontId="5" fillId="34" borderId="19"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5" fillId="0" borderId="19" xfId="0" applyFont="1" applyBorder="1" applyAlignment="1" applyProtection="1">
      <alignment horizontal="center" vertical="center" wrapText="1"/>
      <protection locked="0"/>
    </xf>
    <xf numFmtId="0" fontId="55" fillId="0" borderId="25" xfId="0" applyFont="1" applyBorder="1" applyAlignment="1" applyProtection="1">
      <alignment horizontal="center" vertical="center" wrapText="1"/>
      <protection locked="0"/>
    </xf>
    <xf numFmtId="0" fontId="55" fillId="0" borderId="19" xfId="0" applyFont="1" applyBorder="1" applyAlignment="1" applyProtection="1">
      <alignment horizontal="left" vertical="center" wrapText="1"/>
      <protection locked="0"/>
    </xf>
    <xf numFmtId="0" fontId="55" fillId="0" borderId="25" xfId="0" applyFont="1" applyBorder="1" applyAlignment="1" applyProtection="1">
      <alignment horizontal="left" vertical="center" wrapText="1"/>
      <protection locked="0"/>
    </xf>
    <xf numFmtId="0" fontId="55" fillId="0" borderId="18" xfId="0" applyFont="1" applyBorder="1" applyAlignment="1" applyProtection="1">
      <alignment horizontal="left" vertical="center" wrapText="1"/>
      <protection locked="0"/>
    </xf>
    <xf numFmtId="0" fontId="55" fillId="0" borderId="0" xfId="0" applyFont="1" applyAlignment="1" applyProtection="1">
      <alignment horizontal="justify" vertical="top" wrapText="1"/>
      <protection locked="0"/>
    </xf>
    <xf numFmtId="0" fontId="55" fillId="0" borderId="18" xfId="0" applyFont="1" applyBorder="1" applyAlignment="1" applyProtection="1">
      <alignment horizontal="center" vertical="center" wrapText="1"/>
      <protection locked="0"/>
    </xf>
    <xf numFmtId="0" fontId="55" fillId="0" borderId="13" xfId="0" applyFont="1" applyBorder="1" applyAlignment="1">
      <alignment horizontal="left"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5" fillId="0" borderId="31" xfId="0" applyFont="1" applyBorder="1" applyAlignment="1">
      <alignment horizontal="left" vertical="center" wrapText="1"/>
    </xf>
    <xf numFmtId="0" fontId="5" fillId="34" borderId="24"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32" xfId="0" applyFont="1" applyBorder="1" applyAlignment="1">
      <alignment horizontal="left" vertical="center" wrapText="1"/>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5" fillId="0" borderId="19"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5">
        <row r="2">
          <cell r="B2" t="str">
            <v>Dirigente </v>
          </cell>
        </row>
        <row r="3">
          <cell r="B3" t="str">
            <v>Funzionario</v>
          </cell>
        </row>
        <row r="4">
          <cell r="B4">
            <v>0</v>
          </cell>
        </row>
        <row r="5">
          <cell r="B5">
            <v>0</v>
          </cell>
        </row>
        <row r="6">
          <cell r="B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C2" sqref="C2"/>
    </sheetView>
  </sheetViews>
  <sheetFormatPr defaultColWidth="9.140625" defaultRowHeight="15"/>
  <cols>
    <col min="1" max="1" width="5.00390625" style="0" customWidth="1"/>
    <col min="2" max="2" width="71.421875" style="0" customWidth="1"/>
    <col min="3" max="3" width="79.57421875" style="0" bestFit="1" customWidth="1"/>
    <col min="4" max="4" width="9.140625" style="7" customWidth="1"/>
    <col min="5" max="5" width="48.00390625" style="7" customWidth="1"/>
    <col min="6" max="8" width="9.140625" style="7" customWidth="1"/>
    <col min="9" max="9" width="29.421875" style="7" customWidth="1"/>
    <col min="10" max="16384" width="9.140625" style="7" customWidth="1"/>
  </cols>
  <sheetData>
    <row r="1" spans="2:3" ht="15.75">
      <c r="B1" s="1" t="s">
        <v>0</v>
      </c>
      <c r="C1" s="1"/>
    </row>
    <row r="2" spans="2:3" ht="15">
      <c r="B2" s="5" t="s">
        <v>25</v>
      </c>
      <c r="C2" s="4"/>
    </row>
    <row r="3" spans="2:3" ht="30">
      <c r="B3" s="6" t="s">
        <v>26</v>
      </c>
      <c r="C3" s="3" t="e">
        <f>VLOOKUP(C2,#REF!,3,0)</f>
        <v>#REF!</v>
      </c>
    </row>
    <row r="4" spans="2:3" ht="15" hidden="1">
      <c r="B4" s="5" t="s">
        <v>1</v>
      </c>
      <c r="C4" s="4"/>
    </row>
    <row r="5" spans="1:5" ht="238.5" customHeight="1">
      <c r="A5" s="7"/>
      <c r="B5" s="9" t="s">
        <v>27</v>
      </c>
      <c r="C5" s="8" t="e">
        <f>VLOOKUP(C2,#REF!,2)</f>
        <v>#REF!</v>
      </c>
      <c r="E5" s="10"/>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'Sezione generale_old'!#REF!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J42"/>
  <sheetViews>
    <sheetView zoomScale="40" zoomScaleNormal="40" zoomScaleSheetLayoutView="10" zoomScalePageLayoutView="0" workbookViewId="0" topLeftCell="D1">
      <selection activeCell="F8" sqref="F8"/>
    </sheetView>
  </sheetViews>
  <sheetFormatPr defaultColWidth="9.140625" defaultRowHeight="109.5" customHeight="1"/>
  <cols>
    <col min="1" max="2" width="42.421875" style="13" customWidth="1"/>
    <col min="3" max="3" width="38.8515625" style="13" customWidth="1"/>
    <col min="4" max="4" width="59.57421875" style="13" customWidth="1"/>
    <col min="5" max="6" width="42.421875" style="13" customWidth="1"/>
    <col min="7" max="7" width="69.28125" style="13" customWidth="1"/>
    <col min="8" max="8" width="42.421875" style="13" customWidth="1"/>
    <col min="9" max="9" width="33.8515625" style="13" customWidth="1"/>
    <col min="10" max="10" width="89.00390625" style="13" customWidth="1"/>
    <col min="11" max="11" width="42.421875" style="13" customWidth="1"/>
    <col min="12" max="16384" width="9.140625" style="13" customWidth="1"/>
  </cols>
  <sheetData>
    <row r="1" spans="1:10" ht="72" customHeight="1">
      <c r="A1" s="75" t="s">
        <v>477</v>
      </c>
      <c r="B1" s="75"/>
      <c r="C1" s="75"/>
      <c r="D1" s="75"/>
      <c r="E1" s="75"/>
      <c r="F1" s="75"/>
      <c r="G1" s="75"/>
      <c r="H1" s="75"/>
      <c r="I1" s="75"/>
      <c r="J1" s="75"/>
    </row>
    <row r="2" spans="1:10" ht="139.5" customHeight="1">
      <c r="A2" s="82" t="s">
        <v>266</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338.25" customHeight="1">
      <c r="A6" s="114" t="s">
        <v>268</v>
      </c>
      <c r="B6" s="18" t="s">
        <v>324</v>
      </c>
      <c r="C6" s="93" t="s">
        <v>495</v>
      </c>
      <c r="D6" s="18" t="s">
        <v>439</v>
      </c>
      <c r="E6" s="18" t="s">
        <v>411</v>
      </c>
      <c r="F6" s="18" t="s">
        <v>441</v>
      </c>
      <c r="G6" s="18" t="s">
        <v>413</v>
      </c>
      <c r="H6" s="18" t="s">
        <v>442</v>
      </c>
      <c r="I6" s="18" t="s">
        <v>443</v>
      </c>
      <c r="J6" s="18" t="s">
        <v>444</v>
      </c>
    </row>
    <row r="7" spans="1:10" ht="205.5" customHeight="1">
      <c r="A7" s="115"/>
      <c r="B7" s="17" t="s">
        <v>234</v>
      </c>
      <c r="C7" s="85"/>
      <c r="D7" s="18" t="s">
        <v>439</v>
      </c>
      <c r="E7" s="18" t="s">
        <v>411</v>
      </c>
      <c r="F7" s="18" t="s">
        <v>441</v>
      </c>
      <c r="G7" s="18" t="s">
        <v>413</v>
      </c>
      <c r="H7" s="18" t="s">
        <v>442</v>
      </c>
      <c r="I7" s="18" t="s">
        <v>443</v>
      </c>
      <c r="J7" s="18" t="s">
        <v>447</v>
      </c>
    </row>
    <row r="8" spans="1:10" ht="348.75" customHeight="1">
      <c r="A8" s="115"/>
      <c r="B8" s="17" t="s">
        <v>242</v>
      </c>
      <c r="C8" s="85"/>
      <c r="D8" s="18" t="s">
        <v>439</v>
      </c>
      <c r="E8" s="18" t="s">
        <v>411</v>
      </c>
      <c r="F8" s="18" t="s">
        <v>412</v>
      </c>
      <c r="G8" s="18" t="s">
        <v>413</v>
      </c>
      <c r="H8" s="18" t="s">
        <v>442</v>
      </c>
      <c r="I8" s="18" t="s">
        <v>414</v>
      </c>
      <c r="J8" s="18" t="s">
        <v>445</v>
      </c>
    </row>
    <row r="9" spans="1:10" ht="295.5" customHeight="1">
      <c r="A9" s="115"/>
      <c r="B9" s="18" t="s">
        <v>243</v>
      </c>
      <c r="C9" s="85"/>
      <c r="D9" s="38" t="s">
        <v>448</v>
      </c>
      <c r="E9" s="18" t="s">
        <v>411</v>
      </c>
      <c r="F9" s="18" t="s">
        <v>441</v>
      </c>
      <c r="G9" s="18" t="s">
        <v>413</v>
      </c>
      <c r="H9" s="18" t="s">
        <v>442</v>
      </c>
      <c r="I9" s="18" t="s">
        <v>443</v>
      </c>
      <c r="J9" s="18" t="s">
        <v>445</v>
      </c>
    </row>
    <row r="10" spans="1:10" ht="258" customHeight="1" thickBot="1">
      <c r="A10" s="116"/>
      <c r="B10" s="24" t="s">
        <v>237</v>
      </c>
      <c r="C10" s="113"/>
      <c r="D10" s="27" t="s">
        <v>435</v>
      </c>
      <c r="E10" s="27" t="s">
        <v>411</v>
      </c>
      <c r="F10" s="27" t="s">
        <v>446</v>
      </c>
      <c r="G10" s="27" t="s">
        <v>413</v>
      </c>
      <c r="H10" s="27" t="s">
        <v>442</v>
      </c>
      <c r="I10" s="27" t="s">
        <v>418</v>
      </c>
      <c r="J10" s="27" t="s">
        <v>447</v>
      </c>
    </row>
    <row r="42" spans="1:3" ht="109.5" customHeight="1">
      <c r="A42" s="69"/>
      <c r="B42" s="69"/>
      <c r="C42" s="69"/>
    </row>
  </sheetData>
  <sheetProtection formatRows="0"/>
  <mergeCells count="11">
    <mergeCell ref="A42:C42"/>
    <mergeCell ref="C6:C10"/>
    <mergeCell ref="A6:A10"/>
    <mergeCell ref="A1:J1"/>
    <mergeCell ref="A2:J2"/>
    <mergeCell ref="A3:J3"/>
    <mergeCell ref="A4:A5"/>
    <mergeCell ref="B4:B5"/>
    <mergeCell ref="C4:C5"/>
    <mergeCell ref="D4:D5"/>
    <mergeCell ref="E4:J4"/>
  </mergeCells>
  <printOptions/>
  <pageMargins left="0.25" right="0.25" top="0.75" bottom="0.75" header="0.3" footer="0.3"/>
  <pageSetup fitToHeight="0" fitToWidth="1" horizontalDpi="600" verticalDpi="600" orientation="landscape" paperSize="8" scale="40" r:id="rId1"/>
</worksheet>
</file>

<file path=xl/worksheets/sheet11.xml><?xml version="1.0" encoding="utf-8"?>
<worksheet xmlns="http://schemas.openxmlformats.org/spreadsheetml/2006/main" xmlns:r="http://schemas.openxmlformats.org/officeDocument/2006/relationships">
  <sheetPr>
    <pageSetUpPr fitToPage="1"/>
  </sheetPr>
  <dimension ref="A1:FH65"/>
  <sheetViews>
    <sheetView zoomScale="40" zoomScaleNormal="40" zoomScaleSheetLayoutView="10" zoomScalePageLayoutView="0" workbookViewId="0" topLeftCell="C13">
      <selection activeCell="F8" sqref="F8"/>
    </sheetView>
  </sheetViews>
  <sheetFormatPr defaultColWidth="9.140625" defaultRowHeight="15"/>
  <cols>
    <col min="1" max="1" width="52.28125" style="13" customWidth="1"/>
    <col min="2" max="2" width="63.00390625" style="13" customWidth="1"/>
    <col min="3" max="3" width="44.28125" style="13" customWidth="1"/>
    <col min="4" max="6" width="71.00390625" style="13" customWidth="1"/>
    <col min="7" max="7" width="67.57421875" style="13" customWidth="1"/>
    <col min="8" max="8" width="60.28125" style="13" customWidth="1"/>
    <col min="9" max="9" width="41.00390625" style="13" customWidth="1"/>
    <col min="10" max="10" width="121.421875" style="13" customWidth="1"/>
    <col min="11" max="11" width="71.00390625" style="13" customWidth="1"/>
    <col min="12" max="16384" width="9.140625" style="13" customWidth="1"/>
  </cols>
  <sheetData>
    <row r="1" spans="1:10" ht="72" customHeight="1">
      <c r="A1" s="75" t="s">
        <v>477</v>
      </c>
      <c r="B1" s="75"/>
      <c r="C1" s="75"/>
      <c r="D1" s="75"/>
      <c r="E1" s="75"/>
      <c r="F1" s="75"/>
      <c r="G1" s="75"/>
      <c r="H1" s="75"/>
      <c r="I1" s="75"/>
      <c r="J1" s="75"/>
    </row>
    <row r="2" spans="1:10" ht="139.5" customHeight="1">
      <c r="A2" s="82" t="s">
        <v>314</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157.5">
      <c r="A6" s="111" t="s">
        <v>318</v>
      </c>
      <c r="B6" s="17" t="s">
        <v>315</v>
      </c>
      <c r="C6" s="85" t="s">
        <v>236</v>
      </c>
      <c r="D6" s="18" t="s">
        <v>460</v>
      </c>
      <c r="E6" s="18" t="s">
        <v>411</v>
      </c>
      <c r="F6" s="18" t="s">
        <v>441</v>
      </c>
      <c r="G6" s="18" t="s">
        <v>413</v>
      </c>
      <c r="H6" s="18" t="s">
        <v>442</v>
      </c>
      <c r="I6" s="18" t="s">
        <v>443</v>
      </c>
      <c r="J6" s="18" t="s">
        <v>444</v>
      </c>
    </row>
    <row r="7" spans="1:10" ht="144.75" customHeight="1">
      <c r="A7" s="111"/>
      <c r="B7" s="17" t="s">
        <v>234</v>
      </c>
      <c r="C7" s="85"/>
      <c r="D7" s="18" t="s">
        <v>439</v>
      </c>
      <c r="E7" s="18" t="s">
        <v>411</v>
      </c>
      <c r="F7" s="18" t="s">
        <v>441</v>
      </c>
      <c r="G7" s="18" t="s">
        <v>413</v>
      </c>
      <c r="H7" s="18" t="s">
        <v>442</v>
      </c>
      <c r="I7" s="18" t="s">
        <v>443</v>
      </c>
      <c r="J7" s="18" t="s">
        <v>447</v>
      </c>
    </row>
    <row r="8" spans="1:10" ht="157.5">
      <c r="A8" s="111"/>
      <c r="B8" s="18" t="s">
        <v>316</v>
      </c>
      <c r="C8" s="85"/>
      <c r="D8" s="17" t="s">
        <v>390</v>
      </c>
      <c r="E8" s="18" t="s">
        <v>411</v>
      </c>
      <c r="F8" s="18" t="s">
        <v>412</v>
      </c>
      <c r="G8" s="18" t="s">
        <v>413</v>
      </c>
      <c r="H8" s="18" t="s">
        <v>452</v>
      </c>
      <c r="I8" s="18" t="s">
        <v>437</v>
      </c>
      <c r="J8" s="18" t="s">
        <v>456</v>
      </c>
    </row>
    <row r="9" spans="1:10" ht="157.5">
      <c r="A9" s="111"/>
      <c r="B9" s="22" t="s">
        <v>317</v>
      </c>
      <c r="C9" s="85"/>
      <c r="D9" s="38" t="s">
        <v>448</v>
      </c>
      <c r="E9" s="18" t="s">
        <v>411</v>
      </c>
      <c r="F9" s="18" t="s">
        <v>441</v>
      </c>
      <c r="G9" s="18" t="s">
        <v>413</v>
      </c>
      <c r="H9" s="18" t="s">
        <v>442</v>
      </c>
      <c r="I9" s="18" t="s">
        <v>443</v>
      </c>
      <c r="J9" s="18" t="s">
        <v>445</v>
      </c>
    </row>
    <row r="10" spans="1:10" ht="158.25" thickBot="1">
      <c r="A10" s="112"/>
      <c r="B10" s="24" t="s">
        <v>237</v>
      </c>
      <c r="C10" s="113"/>
      <c r="D10" s="27" t="s">
        <v>435</v>
      </c>
      <c r="E10" s="27" t="s">
        <v>411</v>
      </c>
      <c r="F10" s="27" t="s">
        <v>446</v>
      </c>
      <c r="G10" s="27" t="s">
        <v>413</v>
      </c>
      <c r="H10" s="27" t="s">
        <v>442</v>
      </c>
      <c r="I10" s="27" t="s">
        <v>418</v>
      </c>
      <c r="J10" s="27" t="s">
        <v>447</v>
      </c>
    </row>
    <row r="11" spans="1:164" s="28" customFormat="1" ht="210" customHeight="1" thickTop="1">
      <c r="A11" s="117" t="s">
        <v>320</v>
      </c>
      <c r="B11" s="17" t="s">
        <v>321</v>
      </c>
      <c r="C11" s="108" t="s">
        <v>496</v>
      </c>
      <c r="D11" s="46" t="s">
        <v>390</v>
      </c>
      <c r="E11" s="18" t="s">
        <v>411</v>
      </c>
      <c r="F11" s="18" t="s">
        <v>412</v>
      </c>
      <c r="G11" s="18" t="s">
        <v>413</v>
      </c>
      <c r="H11" s="18" t="s">
        <v>452</v>
      </c>
      <c r="I11" s="18" t="s">
        <v>437</v>
      </c>
      <c r="J11" s="18" t="s">
        <v>457</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row>
    <row r="12" spans="1:164" s="20" customFormat="1" ht="78.75">
      <c r="A12" s="111"/>
      <c r="B12" s="18" t="s">
        <v>234</v>
      </c>
      <c r="C12" s="85"/>
      <c r="D12" s="22" t="s">
        <v>460</v>
      </c>
      <c r="E12" s="18" t="s">
        <v>411</v>
      </c>
      <c r="F12" s="18" t="s">
        <v>441</v>
      </c>
      <c r="G12" s="18" t="s">
        <v>413</v>
      </c>
      <c r="H12" s="18" t="s">
        <v>442</v>
      </c>
      <c r="I12" s="18" t="s">
        <v>418</v>
      </c>
      <c r="J12" s="18" t="s">
        <v>447</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row>
    <row r="13" spans="1:10" ht="223.5" customHeight="1" thickBot="1">
      <c r="A13" s="112"/>
      <c r="B13" s="59" t="s">
        <v>322</v>
      </c>
      <c r="C13" s="86"/>
      <c r="D13" s="27" t="s">
        <v>390</v>
      </c>
      <c r="E13" s="27" t="s">
        <v>411</v>
      </c>
      <c r="F13" s="27" t="s">
        <v>412</v>
      </c>
      <c r="G13" s="27" t="s">
        <v>413</v>
      </c>
      <c r="H13" s="27" t="s">
        <v>452</v>
      </c>
      <c r="I13" s="27" t="s">
        <v>437</v>
      </c>
      <c r="J13" s="27" t="s">
        <v>456</v>
      </c>
    </row>
    <row r="14" spans="1:10" ht="161.25" customHeight="1" thickTop="1">
      <c r="A14" s="118" t="s">
        <v>319</v>
      </c>
      <c r="B14" s="29" t="s">
        <v>323</v>
      </c>
      <c r="C14" s="84" t="s">
        <v>497</v>
      </c>
      <c r="D14" s="17" t="s">
        <v>458</v>
      </c>
      <c r="E14" s="17" t="s">
        <v>428</v>
      </c>
      <c r="F14" s="17" t="s">
        <v>459</v>
      </c>
      <c r="G14" s="18" t="s">
        <v>413</v>
      </c>
      <c r="H14" s="18" t="s">
        <v>455</v>
      </c>
      <c r="I14" s="18" t="s">
        <v>418</v>
      </c>
      <c r="J14" s="18" t="s">
        <v>447</v>
      </c>
    </row>
    <row r="15" spans="1:10" ht="135.75" customHeight="1">
      <c r="A15" s="119"/>
      <c r="B15" s="18" t="s">
        <v>324</v>
      </c>
      <c r="C15" s="85"/>
      <c r="D15" s="18" t="s">
        <v>460</v>
      </c>
      <c r="E15" s="18" t="s">
        <v>461</v>
      </c>
      <c r="F15" s="18" t="s">
        <v>459</v>
      </c>
      <c r="G15" s="18" t="s">
        <v>413</v>
      </c>
      <c r="H15" s="18" t="s">
        <v>455</v>
      </c>
      <c r="I15" s="18" t="s">
        <v>418</v>
      </c>
      <c r="J15" s="18" t="s">
        <v>447</v>
      </c>
    </row>
    <row r="16" spans="1:10" ht="116.25" customHeight="1">
      <c r="A16" s="119"/>
      <c r="B16" s="17" t="s">
        <v>234</v>
      </c>
      <c r="C16" s="85"/>
      <c r="D16" s="18" t="s">
        <v>460</v>
      </c>
      <c r="E16" s="18" t="s">
        <v>461</v>
      </c>
      <c r="F16" s="18" t="s">
        <v>459</v>
      </c>
      <c r="G16" s="18" t="s">
        <v>413</v>
      </c>
      <c r="H16" s="18" t="s">
        <v>455</v>
      </c>
      <c r="I16" s="18" t="s">
        <v>418</v>
      </c>
      <c r="J16" s="18" t="s">
        <v>447</v>
      </c>
    </row>
    <row r="17" spans="1:10" ht="161.25" customHeight="1">
      <c r="A17" s="119"/>
      <c r="B17" s="17" t="s">
        <v>325</v>
      </c>
      <c r="C17" s="85"/>
      <c r="D17" s="38" t="s">
        <v>462</v>
      </c>
      <c r="E17" s="18" t="s">
        <v>461</v>
      </c>
      <c r="F17" s="18" t="s">
        <v>441</v>
      </c>
      <c r="G17" s="18" t="s">
        <v>413</v>
      </c>
      <c r="H17" s="18" t="s">
        <v>455</v>
      </c>
      <c r="I17" s="18" t="s">
        <v>418</v>
      </c>
      <c r="J17" s="18" t="s">
        <v>447</v>
      </c>
    </row>
    <row r="18" spans="1:10" ht="129" customHeight="1">
      <c r="A18" s="119"/>
      <c r="B18" s="18" t="s">
        <v>316</v>
      </c>
      <c r="C18" s="85"/>
      <c r="D18" s="18" t="s">
        <v>460</v>
      </c>
      <c r="E18" s="18" t="s">
        <v>461</v>
      </c>
      <c r="F18" s="18" t="s">
        <v>459</v>
      </c>
      <c r="G18" s="18" t="s">
        <v>413</v>
      </c>
      <c r="H18" s="18" t="s">
        <v>455</v>
      </c>
      <c r="I18" s="18" t="s">
        <v>418</v>
      </c>
      <c r="J18" s="18" t="s">
        <v>447</v>
      </c>
    </row>
    <row r="19" spans="1:10" ht="196.5" customHeight="1" thickBot="1">
      <c r="A19" s="120"/>
      <c r="B19" s="27" t="s">
        <v>237</v>
      </c>
      <c r="C19" s="86"/>
      <c r="D19" s="27" t="s">
        <v>460</v>
      </c>
      <c r="E19" s="27" t="s">
        <v>461</v>
      </c>
      <c r="F19" s="27" t="s">
        <v>459</v>
      </c>
      <c r="G19" s="27" t="s">
        <v>413</v>
      </c>
      <c r="H19" s="27" t="s">
        <v>455</v>
      </c>
      <c r="I19" s="27" t="s">
        <v>418</v>
      </c>
      <c r="J19" s="27" t="s">
        <v>447</v>
      </c>
    </row>
    <row r="20" ht="27" thickTop="1"/>
    <row r="65" spans="1:3" ht="114.75" customHeight="1">
      <c r="A65" s="69"/>
      <c r="B65" s="69"/>
      <c r="C65" s="69"/>
    </row>
  </sheetData>
  <sheetProtection formatRows="0"/>
  <mergeCells count="15">
    <mergeCell ref="A65:C65"/>
    <mergeCell ref="A6:A10"/>
    <mergeCell ref="A11:A13"/>
    <mergeCell ref="C6:C10"/>
    <mergeCell ref="A1:J1"/>
    <mergeCell ref="A2:J2"/>
    <mergeCell ref="A3:J3"/>
    <mergeCell ref="A4:A5"/>
    <mergeCell ref="B4:B5"/>
    <mergeCell ref="C4:C5"/>
    <mergeCell ref="D4:D5"/>
    <mergeCell ref="E4:J4"/>
    <mergeCell ref="A14:A19"/>
    <mergeCell ref="C11:C13"/>
    <mergeCell ref="C14:C1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1" r:id="rId1"/>
  <rowBreaks count="1" manualBreakCount="1">
    <brk id="15" max="9" man="1"/>
  </rowBreaks>
</worksheet>
</file>

<file path=xl/worksheets/sheet12.xml><?xml version="1.0" encoding="utf-8"?>
<worksheet xmlns="http://schemas.openxmlformats.org/spreadsheetml/2006/main" xmlns:r="http://schemas.openxmlformats.org/officeDocument/2006/relationships">
  <sheetPr>
    <pageSetUpPr fitToPage="1"/>
  </sheetPr>
  <dimension ref="A1:IV59"/>
  <sheetViews>
    <sheetView zoomScale="40" zoomScaleNormal="40" zoomScaleSheetLayoutView="10" zoomScalePageLayoutView="0" workbookViewId="0" topLeftCell="A1">
      <selection activeCell="F7" sqref="F7"/>
    </sheetView>
  </sheetViews>
  <sheetFormatPr defaultColWidth="9.140625" defaultRowHeight="15"/>
  <cols>
    <col min="1" max="1" width="52.28125" style="13" customWidth="1"/>
    <col min="2" max="2" width="63.00390625" style="13" customWidth="1"/>
    <col min="3" max="3" width="44.28125" style="13" customWidth="1"/>
    <col min="4" max="8" width="62.00390625" style="13" customWidth="1"/>
    <col min="9" max="9" width="38.421875" style="13" customWidth="1"/>
    <col min="10" max="10" width="111.00390625" style="13" customWidth="1"/>
    <col min="11" max="13" width="62.00390625" style="13" customWidth="1"/>
    <col min="14" max="16384" width="9.140625" style="13" customWidth="1"/>
  </cols>
  <sheetData>
    <row r="1" spans="1:10" ht="72" customHeight="1">
      <c r="A1" s="75" t="s">
        <v>477</v>
      </c>
      <c r="B1" s="75"/>
      <c r="C1" s="75"/>
      <c r="D1" s="75"/>
      <c r="E1" s="75"/>
      <c r="F1" s="75"/>
      <c r="G1" s="75"/>
      <c r="H1" s="75"/>
      <c r="I1" s="75"/>
      <c r="J1" s="75"/>
    </row>
    <row r="2" spans="1:10" ht="139.5" customHeight="1">
      <c r="A2" s="82" t="s">
        <v>389</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272.25" customHeight="1">
      <c r="A6" s="111" t="s">
        <v>326</v>
      </c>
      <c r="B6" s="17" t="s">
        <v>328</v>
      </c>
      <c r="C6" s="85" t="s">
        <v>236</v>
      </c>
      <c r="D6" s="18" t="s">
        <v>390</v>
      </c>
      <c r="E6" s="18" t="s">
        <v>411</v>
      </c>
      <c r="F6" s="18" t="s">
        <v>412</v>
      </c>
      <c r="G6" s="18" t="s">
        <v>413</v>
      </c>
      <c r="H6" s="18" t="s">
        <v>452</v>
      </c>
      <c r="I6" s="18" t="s">
        <v>437</v>
      </c>
      <c r="J6" s="18" t="s">
        <v>457</v>
      </c>
    </row>
    <row r="7" spans="1:10" ht="169.5" customHeight="1">
      <c r="A7" s="111"/>
      <c r="B7" s="17" t="s">
        <v>234</v>
      </c>
      <c r="C7" s="85"/>
      <c r="D7" s="22" t="s">
        <v>460</v>
      </c>
      <c r="E7" s="18" t="s">
        <v>411</v>
      </c>
      <c r="F7" s="18" t="s">
        <v>441</v>
      </c>
      <c r="G7" s="18" t="s">
        <v>413</v>
      </c>
      <c r="H7" s="18" t="s">
        <v>442</v>
      </c>
      <c r="I7" s="18" t="s">
        <v>418</v>
      </c>
      <c r="J7" s="18" t="s">
        <v>447</v>
      </c>
    </row>
    <row r="8" spans="1:10" ht="212.25" customHeight="1">
      <c r="A8" s="111"/>
      <c r="B8" s="18" t="s">
        <v>243</v>
      </c>
      <c r="C8" s="85"/>
      <c r="D8" s="38" t="s">
        <v>448</v>
      </c>
      <c r="E8" s="18" t="s">
        <v>411</v>
      </c>
      <c r="F8" s="18" t="s">
        <v>441</v>
      </c>
      <c r="G8" s="18" t="s">
        <v>413</v>
      </c>
      <c r="H8" s="18" t="s">
        <v>452</v>
      </c>
      <c r="I8" s="18" t="s">
        <v>414</v>
      </c>
      <c r="J8" s="18" t="s">
        <v>445</v>
      </c>
    </row>
    <row r="9" spans="1:10" ht="190.5" customHeight="1" thickBot="1">
      <c r="A9" s="112"/>
      <c r="B9" s="24" t="s">
        <v>237</v>
      </c>
      <c r="C9" s="113"/>
      <c r="D9" s="27" t="s">
        <v>435</v>
      </c>
      <c r="E9" s="27" t="s">
        <v>411</v>
      </c>
      <c r="F9" s="27" t="s">
        <v>446</v>
      </c>
      <c r="G9" s="27" t="s">
        <v>413</v>
      </c>
      <c r="H9" s="27" t="s">
        <v>442</v>
      </c>
      <c r="I9" s="27" t="s">
        <v>418</v>
      </c>
      <c r="J9" s="27" t="s">
        <v>447</v>
      </c>
    </row>
    <row r="10" spans="1:10" ht="250.5" customHeight="1" thickTop="1">
      <c r="A10" s="117" t="s">
        <v>327</v>
      </c>
      <c r="B10" s="47" t="s">
        <v>329</v>
      </c>
      <c r="C10" s="108" t="s">
        <v>233</v>
      </c>
      <c r="D10" s="18" t="s">
        <v>390</v>
      </c>
      <c r="E10" s="18" t="s">
        <v>411</v>
      </c>
      <c r="F10" s="18" t="s">
        <v>412</v>
      </c>
      <c r="G10" s="18" t="s">
        <v>413</v>
      </c>
      <c r="H10" s="18" t="s">
        <v>452</v>
      </c>
      <c r="I10" s="18" t="s">
        <v>437</v>
      </c>
      <c r="J10" s="18" t="s">
        <v>457</v>
      </c>
    </row>
    <row r="11" spans="1:256" s="28" customFormat="1" ht="209.25" customHeight="1">
      <c r="A11" s="111"/>
      <c r="B11" s="18" t="s">
        <v>321</v>
      </c>
      <c r="C11" s="85"/>
      <c r="D11" s="18" t="s">
        <v>390</v>
      </c>
      <c r="E11" s="18" t="s">
        <v>411</v>
      </c>
      <c r="F11" s="18" t="s">
        <v>412</v>
      </c>
      <c r="G11" s="18" t="s">
        <v>413</v>
      </c>
      <c r="H11" s="18" t="s">
        <v>452</v>
      </c>
      <c r="I11" s="18" t="s">
        <v>437</v>
      </c>
      <c r="J11" s="18" t="s">
        <v>457</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20" customFormat="1" ht="105">
      <c r="A12" s="111"/>
      <c r="B12" s="18" t="s">
        <v>234</v>
      </c>
      <c r="C12" s="85"/>
      <c r="D12" s="22" t="s">
        <v>460</v>
      </c>
      <c r="E12" s="22" t="s">
        <v>411</v>
      </c>
      <c r="F12" s="22" t="s">
        <v>441</v>
      </c>
      <c r="G12" s="22" t="s">
        <v>413</v>
      </c>
      <c r="H12" s="22" t="s">
        <v>442</v>
      </c>
      <c r="I12" s="22" t="s">
        <v>418</v>
      </c>
      <c r="J12" s="22" t="s">
        <v>447</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10" ht="242.25" customHeight="1" thickBot="1">
      <c r="A13" s="112"/>
      <c r="B13" s="59" t="s">
        <v>322</v>
      </c>
      <c r="C13" s="86"/>
      <c r="D13" s="27" t="s">
        <v>448</v>
      </c>
      <c r="E13" s="27" t="s">
        <v>411</v>
      </c>
      <c r="F13" s="27" t="s">
        <v>441</v>
      </c>
      <c r="G13" s="27" t="s">
        <v>413</v>
      </c>
      <c r="H13" s="27" t="s">
        <v>452</v>
      </c>
      <c r="I13" s="27" t="s">
        <v>414</v>
      </c>
      <c r="J13" s="27" t="s">
        <v>445</v>
      </c>
    </row>
    <row r="14" ht="27" thickTop="1"/>
    <row r="59" spans="1:3" ht="114.75" customHeight="1">
      <c r="A59" s="69"/>
      <c r="B59" s="69"/>
      <c r="C59" s="69"/>
    </row>
  </sheetData>
  <sheetProtection formatRows="0"/>
  <mergeCells count="13">
    <mergeCell ref="A59:C59"/>
    <mergeCell ref="A10:A13"/>
    <mergeCell ref="C10:C13"/>
    <mergeCell ref="A6:A9"/>
    <mergeCell ref="C6:C9"/>
    <mergeCell ref="A1:J1"/>
    <mergeCell ref="A2:J2"/>
    <mergeCell ref="A3:J3"/>
    <mergeCell ref="A4:A5"/>
    <mergeCell ref="B4:B5"/>
    <mergeCell ref="C4:C5"/>
    <mergeCell ref="D4:D5"/>
    <mergeCell ref="E4:J4"/>
  </mergeCells>
  <printOptions/>
  <pageMargins left="0.25" right="0.25" top="0.75" bottom="0.75" header="0.3" footer="0.3"/>
  <pageSetup fitToHeight="0" fitToWidth="1" horizontalDpi="600" verticalDpi="600" orientation="landscape" paperSize="8" scale="33" r:id="rId1"/>
</worksheet>
</file>

<file path=xl/worksheets/sheet13.xml><?xml version="1.0" encoding="utf-8"?>
<worksheet xmlns="http://schemas.openxmlformats.org/spreadsheetml/2006/main" xmlns:r="http://schemas.openxmlformats.org/officeDocument/2006/relationships">
  <sheetPr>
    <pageSetUpPr fitToPage="1"/>
  </sheetPr>
  <dimension ref="A1:J69"/>
  <sheetViews>
    <sheetView zoomScale="40" zoomScaleNormal="40" zoomScaleSheetLayoutView="20" zoomScalePageLayoutView="0" workbookViewId="0" topLeftCell="A1">
      <selection activeCell="E17" sqref="E17:E22"/>
    </sheetView>
  </sheetViews>
  <sheetFormatPr defaultColWidth="9.140625" defaultRowHeight="15"/>
  <cols>
    <col min="1" max="1" width="41.8515625" style="13" customWidth="1"/>
    <col min="2" max="2" width="63.00390625" style="13" customWidth="1"/>
    <col min="3" max="3" width="58.57421875" style="13" customWidth="1"/>
    <col min="4" max="6" width="87.00390625" style="13" customWidth="1"/>
    <col min="7" max="7" width="71.8515625" style="13" customWidth="1"/>
    <col min="8" max="8" width="57.00390625" style="13" customWidth="1"/>
    <col min="9" max="9" width="31.140625" style="13" customWidth="1"/>
    <col min="10" max="10" width="167.7109375" style="13" customWidth="1"/>
    <col min="11" max="16384" width="9.140625" style="13" customWidth="1"/>
  </cols>
  <sheetData>
    <row r="1" spans="1:10" ht="72" customHeight="1">
      <c r="A1" s="75" t="s">
        <v>477</v>
      </c>
      <c r="B1" s="75"/>
      <c r="C1" s="75"/>
      <c r="D1" s="75"/>
      <c r="E1" s="75"/>
      <c r="F1" s="75"/>
      <c r="G1" s="75"/>
      <c r="H1" s="75"/>
      <c r="I1" s="75"/>
      <c r="J1" s="75"/>
    </row>
    <row r="2" spans="1:10" ht="139.5" customHeight="1">
      <c r="A2" s="82" t="s">
        <v>330</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33.25" customHeight="1">
      <c r="A5" s="76"/>
      <c r="B5" s="77"/>
      <c r="C5" s="77"/>
      <c r="D5" s="78"/>
      <c r="E5" s="42" t="s">
        <v>351</v>
      </c>
      <c r="F5" s="43" t="s">
        <v>352</v>
      </c>
      <c r="G5" s="43" t="s">
        <v>353</v>
      </c>
      <c r="H5" s="43" t="s">
        <v>354</v>
      </c>
      <c r="I5" s="44" t="s">
        <v>387</v>
      </c>
      <c r="J5" s="45" t="s">
        <v>386</v>
      </c>
    </row>
    <row r="6" spans="1:10" ht="207" customHeight="1">
      <c r="A6" s="110" t="s">
        <v>331</v>
      </c>
      <c r="B6" s="18" t="s">
        <v>333</v>
      </c>
      <c r="C6" s="18" t="s">
        <v>255</v>
      </c>
      <c r="D6" s="91" t="s">
        <v>463</v>
      </c>
      <c r="E6" s="91" t="s">
        <v>432</v>
      </c>
      <c r="F6" s="18" t="s">
        <v>441</v>
      </c>
      <c r="G6" s="91" t="s">
        <v>413</v>
      </c>
      <c r="H6" s="91" t="s">
        <v>442</v>
      </c>
      <c r="I6" s="18" t="s">
        <v>414</v>
      </c>
      <c r="J6" s="18" t="s">
        <v>465</v>
      </c>
    </row>
    <row r="7" spans="1:10" ht="143.25" customHeight="1">
      <c r="A7" s="111"/>
      <c r="B7" s="18" t="s">
        <v>334</v>
      </c>
      <c r="C7" s="18" t="s">
        <v>277</v>
      </c>
      <c r="D7" s="91"/>
      <c r="E7" s="91"/>
      <c r="F7" s="18" t="s">
        <v>441</v>
      </c>
      <c r="G7" s="91"/>
      <c r="H7" s="91"/>
      <c r="I7" s="18" t="s">
        <v>414</v>
      </c>
      <c r="J7" s="18" t="s">
        <v>465</v>
      </c>
    </row>
    <row r="8" spans="1:10" ht="134.25" customHeight="1" thickBot="1">
      <c r="A8" s="111"/>
      <c r="B8" s="22" t="s">
        <v>335</v>
      </c>
      <c r="C8" s="22" t="s">
        <v>336</v>
      </c>
      <c r="D8" s="92"/>
      <c r="E8" s="27" t="s">
        <v>464</v>
      </c>
      <c r="F8" s="27" t="s">
        <v>459</v>
      </c>
      <c r="G8" s="92"/>
      <c r="H8" s="92"/>
      <c r="I8" s="27" t="s">
        <v>418</v>
      </c>
      <c r="J8" s="27" t="s">
        <v>447</v>
      </c>
    </row>
    <row r="9" spans="1:10" ht="129" customHeight="1" thickTop="1">
      <c r="A9" s="117" t="s">
        <v>332</v>
      </c>
      <c r="B9" s="46" t="s">
        <v>337</v>
      </c>
      <c r="C9" s="84" t="s">
        <v>277</v>
      </c>
      <c r="D9" s="90" t="s">
        <v>463</v>
      </c>
      <c r="E9" s="90" t="s">
        <v>432</v>
      </c>
      <c r="F9" s="90" t="s">
        <v>441</v>
      </c>
      <c r="G9" s="90" t="s">
        <v>413</v>
      </c>
      <c r="H9" s="90" t="s">
        <v>442</v>
      </c>
      <c r="I9" s="90" t="s">
        <v>414</v>
      </c>
      <c r="J9" s="90" t="s">
        <v>465</v>
      </c>
    </row>
    <row r="10" spans="1:10" ht="53.25" thickBot="1">
      <c r="A10" s="112"/>
      <c r="B10" s="27" t="s">
        <v>338</v>
      </c>
      <c r="C10" s="86"/>
      <c r="D10" s="92"/>
      <c r="E10" s="92"/>
      <c r="F10" s="92"/>
      <c r="G10" s="92"/>
      <c r="H10" s="92"/>
      <c r="I10" s="92"/>
      <c r="J10" s="92"/>
    </row>
    <row r="11" spans="1:10" ht="96" customHeight="1" thickTop="1">
      <c r="A11" s="117" t="s">
        <v>340</v>
      </c>
      <c r="B11" s="46" t="s">
        <v>339</v>
      </c>
      <c r="C11" s="84" t="s">
        <v>236</v>
      </c>
      <c r="D11" s="84" t="s">
        <v>466</v>
      </c>
      <c r="E11" s="84" t="s">
        <v>428</v>
      </c>
      <c r="F11" s="84" t="s">
        <v>441</v>
      </c>
      <c r="G11" s="84" t="s">
        <v>413</v>
      </c>
      <c r="H11" s="84" t="s">
        <v>442</v>
      </c>
      <c r="I11" s="84" t="s">
        <v>418</v>
      </c>
      <c r="J11" s="84" t="s">
        <v>467</v>
      </c>
    </row>
    <row r="12" spans="1:10" ht="52.5">
      <c r="A12" s="111"/>
      <c r="B12" s="18" t="s">
        <v>342</v>
      </c>
      <c r="C12" s="85"/>
      <c r="D12" s="85"/>
      <c r="E12" s="85"/>
      <c r="F12" s="85"/>
      <c r="G12" s="85"/>
      <c r="H12" s="85"/>
      <c r="I12" s="85"/>
      <c r="J12" s="85"/>
    </row>
    <row r="13" spans="1:10" ht="52.5">
      <c r="A13" s="111"/>
      <c r="B13" s="18" t="s">
        <v>343</v>
      </c>
      <c r="C13" s="85"/>
      <c r="D13" s="85"/>
      <c r="E13" s="85"/>
      <c r="F13" s="85"/>
      <c r="G13" s="85"/>
      <c r="H13" s="85"/>
      <c r="I13" s="85"/>
      <c r="J13" s="85"/>
    </row>
    <row r="14" spans="1:10" ht="52.5" customHeight="1">
      <c r="A14" s="111"/>
      <c r="B14" s="18" t="s">
        <v>344</v>
      </c>
      <c r="C14" s="85"/>
      <c r="D14" s="85"/>
      <c r="E14" s="85"/>
      <c r="F14" s="85"/>
      <c r="G14" s="85"/>
      <c r="H14" s="85"/>
      <c r="I14" s="85"/>
      <c r="J14" s="85"/>
    </row>
    <row r="15" spans="1:10" ht="90.75" customHeight="1">
      <c r="A15" s="111"/>
      <c r="B15" s="18" t="s">
        <v>345</v>
      </c>
      <c r="C15" s="85"/>
      <c r="D15" s="85"/>
      <c r="E15" s="85"/>
      <c r="F15" s="85"/>
      <c r="G15" s="85"/>
      <c r="H15" s="85"/>
      <c r="I15" s="85"/>
      <c r="J15" s="85"/>
    </row>
    <row r="16" spans="1:10" ht="74.25" customHeight="1" thickBot="1">
      <c r="A16" s="112"/>
      <c r="B16" s="27" t="s">
        <v>346</v>
      </c>
      <c r="C16" s="86"/>
      <c r="D16" s="86"/>
      <c r="E16" s="86"/>
      <c r="F16" s="86"/>
      <c r="G16" s="86"/>
      <c r="H16" s="86"/>
      <c r="I16" s="86"/>
      <c r="J16" s="86"/>
    </row>
    <row r="17" spans="1:10" ht="78" customHeight="1" thickTop="1">
      <c r="A17" s="117" t="s">
        <v>341</v>
      </c>
      <c r="B17" s="46" t="s">
        <v>347</v>
      </c>
      <c r="C17" s="84" t="s">
        <v>236</v>
      </c>
      <c r="D17" s="84" t="s">
        <v>466</v>
      </c>
      <c r="E17" s="84" t="s">
        <v>428</v>
      </c>
      <c r="F17" s="84" t="s">
        <v>441</v>
      </c>
      <c r="G17" s="84" t="s">
        <v>413</v>
      </c>
      <c r="H17" s="84" t="s">
        <v>442</v>
      </c>
      <c r="I17" s="84" t="s">
        <v>418</v>
      </c>
      <c r="J17" s="84" t="s">
        <v>467</v>
      </c>
    </row>
    <row r="18" spans="1:10" ht="52.5">
      <c r="A18" s="111"/>
      <c r="B18" s="18" t="s">
        <v>342</v>
      </c>
      <c r="C18" s="85"/>
      <c r="D18" s="85"/>
      <c r="E18" s="85"/>
      <c r="F18" s="85"/>
      <c r="G18" s="85"/>
      <c r="H18" s="85"/>
      <c r="I18" s="85"/>
      <c r="J18" s="85"/>
    </row>
    <row r="19" spans="1:10" ht="52.5">
      <c r="A19" s="111"/>
      <c r="B19" s="18" t="s">
        <v>343</v>
      </c>
      <c r="C19" s="85"/>
      <c r="D19" s="85"/>
      <c r="E19" s="85"/>
      <c r="F19" s="85"/>
      <c r="G19" s="85"/>
      <c r="H19" s="85"/>
      <c r="I19" s="85"/>
      <c r="J19" s="85"/>
    </row>
    <row r="20" spans="1:10" ht="52.5" customHeight="1">
      <c r="A20" s="111"/>
      <c r="B20" s="18" t="s">
        <v>344</v>
      </c>
      <c r="C20" s="85"/>
      <c r="D20" s="85"/>
      <c r="E20" s="85"/>
      <c r="F20" s="85"/>
      <c r="G20" s="85"/>
      <c r="H20" s="85"/>
      <c r="I20" s="85"/>
      <c r="J20" s="85"/>
    </row>
    <row r="21" spans="1:10" ht="52.5" customHeight="1">
      <c r="A21" s="111"/>
      <c r="B21" s="18" t="s">
        <v>345</v>
      </c>
      <c r="C21" s="85"/>
      <c r="D21" s="85"/>
      <c r="E21" s="85"/>
      <c r="F21" s="85"/>
      <c r="G21" s="85"/>
      <c r="H21" s="85"/>
      <c r="I21" s="85"/>
      <c r="J21" s="85"/>
    </row>
    <row r="22" spans="1:10" ht="53.25" thickBot="1">
      <c r="A22" s="112"/>
      <c r="B22" s="27" t="s">
        <v>346</v>
      </c>
      <c r="C22" s="86"/>
      <c r="D22" s="86"/>
      <c r="E22" s="86"/>
      <c r="F22" s="86"/>
      <c r="G22" s="86"/>
      <c r="H22" s="86"/>
      <c r="I22" s="86"/>
      <c r="J22" s="86"/>
    </row>
    <row r="23" ht="27" thickTop="1"/>
    <row r="69" spans="1:3" ht="114.75" customHeight="1">
      <c r="A69" s="69"/>
      <c r="B69" s="69"/>
      <c r="C69" s="69"/>
    </row>
  </sheetData>
  <sheetProtection formatRows="0"/>
  <mergeCells count="41">
    <mergeCell ref="A69:C69"/>
    <mergeCell ref="A6:A8"/>
    <mergeCell ref="A11:A16"/>
    <mergeCell ref="A9:A10"/>
    <mergeCell ref="B4:B5"/>
    <mergeCell ref="C4:C5"/>
    <mergeCell ref="C17:C22"/>
    <mergeCell ref="C9:C10"/>
    <mergeCell ref="C11:C16"/>
    <mergeCell ref="A17:A22"/>
    <mergeCell ref="A1:J1"/>
    <mergeCell ref="A2:J2"/>
    <mergeCell ref="A3:J3"/>
    <mergeCell ref="A4:A5"/>
    <mergeCell ref="E4:J4"/>
    <mergeCell ref="D4:D5"/>
    <mergeCell ref="D6:D8"/>
    <mergeCell ref="E6:E7"/>
    <mergeCell ref="H6:H8"/>
    <mergeCell ref="G6:G8"/>
    <mergeCell ref="E9:E10"/>
    <mergeCell ref="D9:D10"/>
    <mergeCell ref="F9:F10"/>
    <mergeCell ref="G9:G10"/>
    <mergeCell ref="H9:H10"/>
    <mergeCell ref="I9:I10"/>
    <mergeCell ref="J9:J10"/>
    <mergeCell ref="D11:D16"/>
    <mergeCell ref="E11:E16"/>
    <mergeCell ref="F11:F16"/>
    <mergeCell ref="H11:H16"/>
    <mergeCell ref="I11:I16"/>
    <mergeCell ref="J11:J16"/>
    <mergeCell ref="G11:G16"/>
    <mergeCell ref="I17:I22"/>
    <mergeCell ref="J17:J22"/>
    <mergeCell ref="D17:D22"/>
    <mergeCell ref="E17:E22"/>
    <mergeCell ref="F17:F22"/>
    <mergeCell ref="G17:G22"/>
    <mergeCell ref="H17:H22"/>
  </mergeCells>
  <printOptions/>
  <pageMargins left="0.25" right="0.25" top="0.75" bottom="0.75" header="0.3" footer="0.3"/>
  <pageSetup fitToHeight="0" fitToWidth="1" horizontalDpi="600" verticalDpi="600" orientation="landscape" paperSize="8" scale="27" r:id="rId1"/>
</worksheet>
</file>

<file path=xl/worksheets/sheet14.xml><?xml version="1.0" encoding="utf-8"?>
<worksheet xmlns="http://schemas.openxmlformats.org/spreadsheetml/2006/main" xmlns:r="http://schemas.openxmlformats.org/officeDocument/2006/relationships">
  <sheetPr>
    <pageSetUpPr fitToPage="1"/>
  </sheetPr>
  <dimension ref="A1:J67"/>
  <sheetViews>
    <sheetView zoomScale="40" zoomScaleNormal="40" zoomScaleSheetLayoutView="10" zoomScalePageLayoutView="0" workbookViewId="0" topLeftCell="F1">
      <selection activeCell="E15" sqref="E15"/>
    </sheetView>
  </sheetViews>
  <sheetFormatPr defaultColWidth="9.140625" defaultRowHeight="15"/>
  <cols>
    <col min="1" max="1" width="44.28125" style="13" customWidth="1"/>
    <col min="2" max="2" width="57.421875" style="13" customWidth="1"/>
    <col min="3" max="3" width="44.28125" style="13" customWidth="1"/>
    <col min="4" max="6" width="69.8515625" style="13" customWidth="1"/>
    <col min="7" max="7" width="53.00390625" style="13" customWidth="1"/>
    <col min="8" max="8" width="69.8515625" style="13" customWidth="1"/>
    <col min="9" max="9" width="32.00390625" style="13" customWidth="1"/>
    <col min="10" max="10" width="138.8515625" style="13" customWidth="1"/>
    <col min="11" max="13" width="69.8515625" style="13" customWidth="1"/>
    <col min="14" max="16384" width="9.140625" style="13" customWidth="1"/>
  </cols>
  <sheetData>
    <row r="1" spans="1:10" ht="72" customHeight="1">
      <c r="A1" s="75" t="s">
        <v>477</v>
      </c>
      <c r="B1" s="75"/>
      <c r="C1" s="75"/>
      <c r="D1" s="75"/>
      <c r="E1" s="75"/>
      <c r="F1" s="75"/>
      <c r="G1" s="75"/>
      <c r="H1" s="75"/>
      <c r="I1" s="75"/>
      <c r="J1" s="75"/>
    </row>
    <row r="2" spans="1:10" ht="139.5" customHeight="1">
      <c r="A2" s="82" t="s">
        <v>348</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194.25" customHeight="1">
      <c r="A6" s="121" t="s">
        <v>349</v>
      </c>
      <c r="B6" s="21" t="s">
        <v>184</v>
      </c>
      <c r="C6" s="124" t="s">
        <v>498</v>
      </c>
      <c r="D6" s="18" t="s">
        <v>470</v>
      </c>
      <c r="E6" s="91" t="s">
        <v>411</v>
      </c>
      <c r="F6" s="18" t="s">
        <v>459</v>
      </c>
      <c r="G6" s="18" t="s">
        <v>413</v>
      </c>
      <c r="H6" s="18" t="s">
        <v>442</v>
      </c>
      <c r="I6" s="18" t="s">
        <v>418</v>
      </c>
      <c r="J6" s="18" t="s">
        <v>472</v>
      </c>
    </row>
    <row r="7" spans="1:10" ht="141.75" customHeight="1">
      <c r="A7" s="122"/>
      <c r="B7" s="23" t="s">
        <v>234</v>
      </c>
      <c r="C7" s="88"/>
      <c r="D7" s="18" t="s">
        <v>460</v>
      </c>
      <c r="E7" s="91"/>
      <c r="F7" s="18" t="s">
        <v>441</v>
      </c>
      <c r="G7" s="18" t="s">
        <v>413</v>
      </c>
      <c r="H7" s="18" t="s">
        <v>442</v>
      </c>
      <c r="I7" s="18" t="s">
        <v>418</v>
      </c>
      <c r="J7" s="18" t="s">
        <v>447</v>
      </c>
    </row>
    <row r="8" spans="1:10" ht="204" customHeight="1">
      <c r="A8" s="122"/>
      <c r="B8" s="21" t="s">
        <v>185</v>
      </c>
      <c r="C8" s="88"/>
      <c r="D8" s="18" t="s">
        <v>471</v>
      </c>
      <c r="E8" s="91"/>
      <c r="F8" s="18" t="s">
        <v>412</v>
      </c>
      <c r="G8" s="18" t="s">
        <v>413</v>
      </c>
      <c r="H8" s="18" t="s">
        <v>442</v>
      </c>
      <c r="I8" s="18" t="s">
        <v>437</v>
      </c>
      <c r="J8" s="18" t="s">
        <v>473</v>
      </c>
    </row>
    <row r="9" spans="1:10" ht="195" customHeight="1">
      <c r="A9" s="122"/>
      <c r="B9" s="21" t="s">
        <v>186</v>
      </c>
      <c r="C9" s="88"/>
      <c r="D9" s="18" t="s">
        <v>475</v>
      </c>
      <c r="E9" s="91"/>
      <c r="F9" s="18" t="s">
        <v>412</v>
      </c>
      <c r="G9" s="18" t="s">
        <v>413</v>
      </c>
      <c r="H9" s="18" t="s">
        <v>442</v>
      </c>
      <c r="I9" s="18" t="s">
        <v>414</v>
      </c>
      <c r="J9" s="18" t="s">
        <v>465</v>
      </c>
    </row>
    <row r="10" spans="1:10" ht="167.25" customHeight="1" thickBot="1">
      <c r="A10" s="123"/>
      <c r="B10" s="27" t="s">
        <v>187</v>
      </c>
      <c r="C10" s="89"/>
      <c r="D10" s="27" t="s">
        <v>460</v>
      </c>
      <c r="E10" s="27" t="s">
        <v>428</v>
      </c>
      <c r="F10" s="27" t="s">
        <v>459</v>
      </c>
      <c r="G10" s="27" t="s">
        <v>413</v>
      </c>
      <c r="H10" s="27" t="s">
        <v>455</v>
      </c>
      <c r="I10" s="27" t="s">
        <v>418</v>
      </c>
      <c r="J10" s="27" t="s">
        <v>447</v>
      </c>
    </row>
    <row r="11" ht="27" thickTop="1"/>
    <row r="67" spans="1:3" ht="114.75" customHeight="1">
      <c r="A67" s="69"/>
      <c r="B67" s="69"/>
      <c r="C67" s="69"/>
    </row>
  </sheetData>
  <sheetProtection formatRows="0"/>
  <mergeCells count="12">
    <mergeCell ref="A67:C67"/>
    <mergeCell ref="A6:A10"/>
    <mergeCell ref="C6:C10"/>
    <mergeCell ref="A1:J1"/>
    <mergeCell ref="A2:J2"/>
    <mergeCell ref="A3:J3"/>
    <mergeCell ref="A4:A5"/>
    <mergeCell ref="B4:B5"/>
    <mergeCell ref="C4:C5"/>
    <mergeCell ref="D4:D5"/>
    <mergeCell ref="E4:J4"/>
    <mergeCell ref="E6:E9"/>
  </mergeCells>
  <printOptions/>
  <pageMargins left="0.25" right="0.25" top="0.75" bottom="0.75" header="0.3" footer="0.3"/>
  <pageSetup fitToHeight="0" fitToWidth="1" horizontalDpi="600" verticalDpi="600" orientation="landscape" paperSize="8" scale="31" r:id="rId1"/>
</worksheet>
</file>

<file path=xl/worksheets/sheet15.xml><?xml version="1.0" encoding="utf-8"?>
<worksheet xmlns="http://schemas.openxmlformats.org/spreadsheetml/2006/main" xmlns:r="http://schemas.openxmlformats.org/officeDocument/2006/relationships">
  <sheetPr>
    <pageSetUpPr fitToPage="1"/>
  </sheetPr>
  <dimension ref="A1:J61"/>
  <sheetViews>
    <sheetView zoomScale="50" zoomScaleNormal="50" zoomScaleSheetLayoutView="100" zoomScalePageLayoutView="0" workbookViewId="0" topLeftCell="D1">
      <selection activeCell="D6" sqref="D6"/>
    </sheetView>
  </sheetViews>
  <sheetFormatPr defaultColWidth="9.140625" defaultRowHeight="15"/>
  <cols>
    <col min="1" max="1" width="51.140625" style="13" customWidth="1"/>
    <col min="2" max="2" width="57.421875" style="13" customWidth="1"/>
    <col min="3" max="3" width="44.28125" style="13" customWidth="1"/>
    <col min="4" max="6" width="52.00390625" style="13" customWidth="1"/>
    <col min="7" max="7" width="63.140625" style="13" customWidth="1"/>
    <col min="8" max="8" width="52.00390625" style="13" customWidth="1"/>
    <col min="9" max="9" width="37.140625" style="13" customWidth="1"/>
    <col min="10" max="10" width="96.28125" style="13" customWidth="1"/>
    <col min="11" max="11" width="52.00390625" style="13" customWidth="1"/>
    <col min="12" max="16384" width="9.140625" style="13" customWidth="1"/>
  </cols>
  <sheetData>
    <row r="1" spans="1:10" ht="72" customHeight="1">
      <c r="A1" s="75" t="s">
        <v>477</v>
      </c>
      <c r="B1" s="75"/>
      <c r="C1" s="75"/>
      <c r="D1" s="75"/>
      <c r="E1" s="75"/>
      <c r="F1" s="75"/>
      <c r="G1" s="75"/>
      <c r="H1" s="75"/>
      <c r="I1" s="75"/>
      <c r="J1" s="75"/>
    </row>
    <row r="2" spans="1:10" ht="139.5" customHeight="1">
      <c r="A2" s="82" t="s">
        <v>272</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199.5" customHeight="1" thickBot="1">
      <c r="A6" s="50" t="s">
        <v>273</v>
      </c>
      <c r="B6" s="60" t="s">
        <v>278</v>
      </c>
      <c r="C6" s="27" t="s">
        <v>500</v>
      </c>
      <c r="D6" s="27" t="s">
        <v>412</v>
      </c>
      <c r="E6" s="27" t="s">
        <v>432</v>
      </c>
      <c r="F6" s="27" t="s">
        <v>441</v>
      </c>
      <c r="G6" s="27" t="s">
        <v>413</v>
      </c>
      <c r="H6" s="27" t="s">
        <v>442</v>
      </c>
      <c r="I6" s="27" t="s">
        <v>414</v>
      </c>
      <c r="J6" s="27" t="s">
        <v>465</v>
      </c>
    </row>
    <row r="7" spans="1:10" ht="79.5" customHeight="1" thickTop="1">
      <c r="A7" s="117" t="s">
        <v>499</v>
      </c>
      <c r="B7" s="46" t="s">
        <v>275</v>
      </c>
      <c r="C7" s="46" t="s">
        <v>501</v>
      </c>
      <c r="D7" s="84" t="s">
        <v>448</v>
      </c>
      <c r="E7" s="84" t="s">
        <v>436</v>
      </c>
      <c r="F7" s="84" t="s">
        <v>441</v>
      </c>
      <c r="G7" s="84" t="s">
        <v>413</v>
      </c>
      <c r="H7" s="84" t="s">
        <v>442</v>
      </c>
      <c r="I7" s="84" t="s">
        <v>414</v>
      </c>
      <c r="J7" s="84" t="s">
        <v>474</v>
      </c>
    </row>
    <row r="8" spans="1:10" ht="89.25" customHeight="1" thickBot="1">
      <c r="A8" s="112"/>
      <c r="B8" s="27" t="s">
        <v>276</v>
      </c>
      <c r="C8" s="27" t="s">
        <v>233</v>
      </c>
      <c r="D8" s="86"/>
      <c r="E8" s="86"/>
      <c r="F8" s="86"/>
      <c r="G8" s="86"/>
      <c r="H8" s="86"/>
      <c r="I8" s="86"/>
      <c r="J8" s="86"/>
    </row>
    <row r="9" ht="27" thickTop="1"/>
    <row r="61" spans="1:3" ht="114.75" customHeight="1">
      <c r="A61" s="69"/>
      <c r="B61" s="69"/>
      <c r="C61" s="69"/>
    </row>
  </sheetData>
  <sheetProtection formatRows="0"/>
  <mergeCells count="17">
    <mergeCell ref="A1:J1"/>
    <mergeCell ref="A2:J2"/>
    <mergeCell ref="A3:J3"/>
    <mergeCell ref="A4:A5"/>
    <mergeCell ref="B4:B5"/>
    <mergeCell ref="C4:C5"/>
    <mergeCell ref="D4:D5"/>
    <mergeCell ref="E4:J4"/>
    <mergeCell ref="H7:H8"/>
    <mergeCell ref="I7:I8"/>
    <mergeCell ref="J7:J8"/>
    <mergeCell ref="A61:C61"/>
    <mergeCell ref="A7:A8"/>
    <mergeCell ref="D7:D8"/>
    <mergeCell ref="E7:E8"/>
    <mergeCell ref="F7:F8"/>
    <mergeCell ref="G7:G8"/>
  </mergeCells>
  <printOptions/>
  <pageMargins left="0.25" right="0.25" top="0.75" bottom="0.75" header="0.3" footer="0.3"/>
  <pageSetup fitToHeight="0" fitToWidth="1" horizontalDpi="600" verticalDpi="600" orientation="landscape" paperSize="8" scale="37" r:id="rId1"/>
</worksheet>
</file>

<file path=xl/worksheets/sheet16.xml><?xml version="1.0" encoding="utf-8"?>
<worksheet xmlns="http://schemas.openxmlformats.org/spreadsheetml/2006/main" xmlns:r="http://schemas.openxmlformats.org/officeDocument/2006/relationships">
  <dimension ref="A1:A23"/>
  <sheetViews>
    <sheetView zoomScalePageLayoutView="0" workbookViewId="0" topLeftCell="A1">
      <selection activeCell="A21" sqref="A21"/>
    </sheetView>
  </sheetViews>
  <sheetFormatPr defaultColWidth="9.140625" defaultRowHeight="15"/>
  <cols>
    <col min="1" max="1" width="55.00390625" style="0" customWidth="1"/>
  </cols>
  <sheetData>
    <row r="1" ht="15.75" thickBot="1">
      <c r="A1" s="34" t="s">
        <v>391</v>
      </c>
    </row>
    <row r="2" ht="30.75" thickBot="1">
      <c r="A2" s="35" t="s">
        <v>392</v>
      </c>
    </row>
    <row r="3" ht="30.75" thickBot="1">
      <c r="A3" s="35" t="s">
        <v>393</v>
      </c>
    </row>
    <row r="4" ht="30.75" thickBot="1">
      <c r="A4" s="35" t="s">
        <v>394</v>
      </c>
    </row>
    <row r="5" ht="30.75" thickBot="1">
      <c r="A5" s="35" t="s">
        <v>395</v>
      </c>
    </row>
    <row r="6" ht="15.75" thickBot="1">
      <c r="A6" s="35"/>
    </row>
    <row r="7" ht="30.75" thickBot="1">
      <c r="A7" s="36" t="s">
        <v>396</v>
      </c>
    </row>
    <row r="8" ht="30.75" thickBot="1">
      <c r="A8" s="35" t="s">
        <v>397</v>
      </c>
    </row>
    <row r="9" ht="30.75" thickBot="1">
      <c r="A9" s="35" t="s">
        <v>398</v>
      </c>
    </row>
    <row r="10" ht="45.75" thickBot="1">
      <c r="A10" s="35" t="s">
        <v>399</v>
      </c>
    </row>
    <row r="11" ht="45.75" thickBot="1">
      <c r="A11" s="35" t="s">
        <v>400</v>
      </c>
    </row>
    <row r="12" ht="15.75" thickBot="1">
      <c r="A12" s="35"/>
    </row>
    <row r="13" ht="30.75" thickBot="1">
      <c r="A13" s="36" t="s">
        <v>401</v>
      </c>
    </row>
    <row r="14" ht="45.75" thickBot="1">
      <c r="A14" s="35" t="s">
        <v>402</v>
      </c>
    </row>
    <row r="15" ht="15.75" thickBot="1">
      <c r="A15" s="35" t="s">
        <v>403</v>
      </c>
    </row>
    <row r="16" ht="30.75" thickBot="1">
      <c r="A16" s="35" t="s">
        <v>404</v>
      </c>
    </row>
    <row r="17" ht="15.75" thickBot="1">
      <c r="A17" s="35" t="s">
        <v>405</v>
      </c>
    </row>
    <row r="18" ht="15.75" thickBot="1">
      <c r="A18" s="37"/>
    </row>
    <row r="19" ht="15.75" thickBot="1">
      <c r="A19" s="36" t="s">
        <v>406</v>
      </c>
    </row>
    <row r="20" ht="30.75" thickBot="1">
      <c r="A20" s="35" t="s">
        <v>407</v>
      </c>
    </row>
    <row r="21" ht="30.75" thickBot="1">
      <c r="A21" s="35" t="s">
        <v>408</v>
      </c>
    </row>
    <row r="22" ht="30.75" thickBot="1">
      <c r="A22" s="35" t="s">
        <v>409</v>
      </c>
    </row>
    <row r="23" ht="30.75" thickBot="1">
      <c r="A23" s="35" t="s">
        <v>410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35"/>
  <sheetViews>
    <sheetView zoomScalePageLayoutView="0" workbookViewId="0" topLeftCell="A19">
      <selection activeCell="A15" sqref="A15"/>
    </sheetView>
  </sheetViews>
  <sheetFormatPr defaultColWidth="9.140625" defaultRowHeight="15"/>
  <cols>
    <col min="1" max="1" width="86.00390625" style="0" customWidth="1"/>
  </cols>
  <sheetData>
    <row r="1" ht="15.75" thickBot="1">
      <c r="A1" s="34" t="s">
        <v>355</v>
      </c>
    </row>
    <row r="2" ht="30.75" thickBot="1">
      <c r="A2" s="35" t="s">
        <v>356</v>
      </c>
    </row>
    <row r="3" ht="15.75" thickBot="1">
      <c r="A3" s="35" t="s">
        <v>357</v>
      </c>
    </row>
    <row r="4" ht="30.75" thickBot="1">
      <c r="A4" s="35" t="s">
        <v>358</v>
      </c>
    </row>
    <row r="5" ht="15.75" thickBot="1">
      <c r="A5" s="35" t="s">
        <v>359</v>
      </c>
    </row>
    <row r="6" ht="15.75" thickBot="1">
      <c r="A6" s="35"/>
    </row>
    <row r="7" ht="15.75" thickBot="1">
      <c r="A7" s="36" t="s">
        <v>360</v>
      </c>
    </row>
    <row r="8" ht="30.75" thickBot="1">
      <c r="A8" s="35" t="s">
        <v>361</v>
      </c>
    </row>
    <row r="9" ht="15.75" thickBot="1">
      <c r="A9" s="35" t="s">
        <v>362</v>
      </c>
    </row>
    <row r="10" ht="15.75" thickBot="1">
      <c r="A10" s="35" t="s">
        <v>363</v>
      </c>
    </row>
    <row r="11" ht="15.75" thickBot="1">
      <c r="A11" s="35" t="s">
        <v>364</v>
      </c>
    </row>
    <row r="12" ht="15.75" thickBot="1">
      <c r="A12" s="35"/>
    </row>
    <row r="13" ht="15.75" thickBot="1">
      <c r="A13" s="36" t="s">
        <v>365</v>
      </c>
    </row>
    <row r="14" ht="15.75" thickBot="1">
      <c r="A14" s="35" t="s">
        <v>366</v>
      </c>
    </row>
    <row r="15" ht="15.75" thickBot="1">
      <c r="A15" s="35" t="s">
        <v>367</v>
      </c>
    </row>
    <row r="16" ht="30.75" thickBot="1">
      <c r="A16" s="35" t="s">
        <v>368</v>
      </c>
    </row>
    <row r="17" ht="30.75" thickBot="1">
      <c r="A17" s="35" t="s">
        <v>369</v>
      </c>
    </row>
    <row r="18" ht="15.75" thickBot="1">
      <c r="A18" s="35"/>
    </row>
    <row r="19" ht="15.75" thickBot="1">
      <c r="A19" s="36" t="s">
        <v>370</v>
      </c>
    </row>
    <row r="20" ht="30.75" thickBot="1">
      <c r="A20" s="35" t="s">
        <v>371</v>
      </c>
    </row>
    <row r="21" ht="30.75" thickBot="1">
      <c r="A21" s="35" t="s">
        <v>372</v>
      </c>
    </row>
    <row r="22" ht="45.75" thickBot="1">
      <c r="A22" s="35" t="s">
        <v>373</v>
      </c>
    </row>
    <row r="23" ht="45.75" thickBot="1">
      <c r="A23" s="35" t="s">
        <v>374</v>
      </c>
    </row>
    <row r="24" ht="15.75" thickBot="1">
      <c r="A24" s="35"/>
    </row>
    <row r="25" ht="15.75" thickBot="1">
      <c r="A25" s="36" t="s">
        <v>375</v>
      </c>
    </row>
    <row r="26" ht="15.75" thickBot="1">
      <c r="A26" s="35" t="s">
        <v>376</v>
      </c>
    </row>
    <row r="27" ht="15.75" thickBot="1">
      <c r="A27" s="35" t="s">
        <v>377</v>
      </c>
    </row>
    <row r="28" ht="15.75" thickBot="1">
      <c r="A28" s="35" t="s">
        <v>378</v>
      </c>
    </row>
    <row r="29" ht="30.75" thickBot="1">
      <c r="A29" s="35" t="s">
        <v>379</v>
      </c>
    </row>
    <row r="30" ht="15.75" thickBot="1">
      <c r="A30" s="35"/>
    </row>
    <row r="31" ht="15.75" thickBot="1">
      <c r="A31" s="36" t="s">
        <v>380</v>
      </c>
    </row>
    <row r="32" ht="30.75" thickBot="1">
      <c r="A32" s="35" t="s">
        <v>381</v>
      </c>
    </row>
    <row r="33" ht="30.75" thickBot="1">
      <c r="A33" s="35" t="s">
        <v>382</v>
      </c>
    </row>
    <row r="34" ht="30.75" thickBot="1">
      <c r="A34" s="35" t="s">
        <v>383</v>
      </c>
    </row>
    <row r="35" ht="15.75" thickBot="1">
      <c r="A35" s="35" t="s">
        <v>384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39"/>
  <sheetViews>
    <sheetView zoomScalePageLayoutView="0" workbookViewId="0" topLeftCell="A37">
      <selection activeCell="A1" sqref="A1"/>
    </sheetView>
  </sheetViews>
  <sheetFormatPr defaultColWidth="9.140625" defaultRowHeight="15"/>
  <cols>
    <col min="1" max="1" width="24.28125" style="0" customWidth="1"/>
    <col min="2" max="2" width="25.421875" style="0" customWidth="1"/>
    <col min="3" max="3" width="97.57421875" style="2" customWidth="1"/>
    <col min="4" max="4" width="14.421875" style="0" customWidth="1"/>
  </cols>
  <sheetData>
    <row r="1" spans="1:4" ht="15">
      <c r="A1" s="11" t="s">
        <v>2</v>
      </c>
      <c r="B1" s="11" t="s">
        <v>22</v>
      </c>
      <c r="C1" s="11" t="s">
        <v>23</v>
      </c>
      <c r="D1" s="11" t="s">
        <v>29</v>
      </c>
    </row>
    <row r="2" spans="1:4" ht="165">
      <c r="A2" t="s">
        <v>55</v>
      </c>
      <c r="B2" t="s">
        <v>3</v>
      </c>
      <c r="C2" s="2" t="s">
        <v>113</v>
      </c>
      <c r="D2" t="s">
        <v>151</v>
      </c>
    </row>
    <row r="3" spans="1:4" ht="45">
      <c r="A3" t="s">
        <v>56</v>
      </c>
      <c r="B3" t="s">
        <v>7</v>
      </c>
      <c r="C3" s="2" t="s">
        <v>114</v>
      </c>
      <c r="D3" t="s">
        <v>152</v>
      </c>
    </row>
    <row r="4" spans="1:4" ht="60">
      <c r="A4" t="s">
        <v>57</v>
      </c>
      <c r="B4" t="s">
        <v>10</v>
      </c>
      <c r="C4" s="2" t="s">
        <v>115</v>
      </c>
      <c r="D4" t="s">
        <v>153</v>
      </c>
    </row>
    <row r="5" spans="1:4" ht="60">
      <c r="A5" t="s">
        <v>58</v>
      </c>
      <c r="B5" t="s">
        <v>11</v>
      </c>
      <c r="C5" s="2" t="s">
        <v>116</v>
      </c>
      <c r="D5" t="s">
        <v>154</v>
      </c>
    </row>
    <row r="6" spans="1:4" ht="60">
      <c r="A6" t="s">
        <v>59</v>
      </c>
      <c r="B6" t="s">
        <v>60</v>
      </c>
      <c r="C6" s="2" t="s">
        <v>117</v>
      </c>
      <c r="D6" t="s">
        <v>155</v>
      </c>
    </row>
    <row r="7" spans="1:31" ht="75">
      <c r="A7" t="s">
        <v>61</v>
      </c>
      <c r="B7" t="s">
        <v>62</v>
      </c>
      <c r="C7" s="2" t="s">
        <v>118</v>
      </c>
      <c r="D7" t="s">
        <v>156</v>
      </c>
      <c r="AE7" t="s">
        <v>4</v>
      </c>
    </row>
    <row r="8" spans="1:31" ht="90">
      <c r="A8" t="s">
        <v>63</v>
      </c>
      <c r="B8" t="s">
        <v>64</v>
      </c>
      <c r="C8" s="2" t="s">
        <v>119</v>
      </c>
      <c r="D8" t="s">
        <v>157</v>
      </c>
      <c r="AE8" t="s">
        <v>4</v>
      </c>
    </row>
    <row r="9" spans="1:31" ht="63">
      <c r="A9" t="s">
        <v>65</v>
      </c>
      <c r="B9" t="s">
        <v>6</v>
      </c>
      <c r="C9" s="14" t="s">
        <v>120</v>
      </c>
      <c r="D9" t="s">
        <v>158</v>
      </c>
      <c r="AE9" t="s">
        <v>4</v>
      </c>
    </row>
    <row r="10" spans="1:31" ht="78.75">
      <c r="A10" t="s">
        <v>66</v>
      </c>
      <c r="B10" t="s">
        <v>21</v>
      </c>
      <c r="C10" s="14" t="s">
        <v>121</v>
      </c>
      <c r="D10" t="s">
        <v>159</v>
      </c>
      <c r="AE10" t="s">
        <v>4</v>
      </c>
    </row>
    <row r="11" spans="1:31" ht="78.75">
      <c r="A11" t="s">
        <v>67</v>
      </c>
      <c r="B11" t="s">
        <v>68</v>
      </c>
      <c r="C11" s="14" t="s">
        <v>122</v>
      </c>
      <c r="D11" t="s">
        <v>160</v>
      </c>
      <c r="AE11" t="s">
        <v>9</v>
      </c>
    </row>
    <row r="12" spans="1:31" ht="94.5">
      <c r="A12" t="s">
        <v>69</v>
      </c>
      <c r="B12" t="s">
        <v>70</v>
      </c>
      <c r="C12" s="14" t="s">
        <v>123</v>
      </c>
      <c r="D12" t="s">
        <v>161</v>
      </c>
      <c r="AE12" t="s">
        <v>9</v>
      </c>
    </row>
    <row r="13" spans="1:31" ht="110.25">
      <c r="A13" t="s">
        <v>71</v>
      </c>
      <c r="B13" t="s">
        <v>72</v>
      </c>
      <c r="C13" s="14" t="s">
        <v>124</v>
      </c>
      <c r="D13" t="s">
        <v>162</v>
      </c>
      <c r="AE13" t="s">
        <v>9</v>
      </c>
    </row>
    <row r="14" spans="1:31" ht="157.5">
      <c r="A14" t="s">
        <v>73</v>
      </c>
      <c r="B14" t="s">
        <v>74</v>
      </c>
      <c r="C14" s="14" t="s">
        <v>125</v>
      </c>
      <c r="D14" t="s">
        <v>163</v>
      </c>
      <c r="AE14" t="s">
        <v>9</v>
      </c>
    </row>
    <row r="15" spans="1:31" ht="78.75">
      <c r="A15" t="s">
        <v>75</v>
      </c>
      <c r="B15" t="s">
        <v>76</v>
      </c>
      <c r="C15" s="14" t="s">
        <v>126</v>
      </c>
      <c r="D15" t="s">
        <v>164</v>
      </c>
      <c r="AE15" t="s">
        <v>9</v>
      </c>
    </row>
    <row r="16" spans="1:31" ht="63">
      <c r="A16" t="s">
        <v>77</v>
      </c>
      <c r="B16" t="s">
        <v>15</v>
      </c>
      <c r="C16" s="14" t="s">
        <v>127</v>
      </c>
      <c r="D16" t="s">
        <v>165</v>
      </c>
      <c r="AE16" t="s">
        <v>9</v>
      </c>
    </row>
    <row r="17" spans="1:31" ht="78.75">
      <c r="A17" t="s">
        <v>78</v>
      </c>
      <c r="B17" t="s">
        <v>79</v>
      </c>
      <c r="C17" s="14" t="s">
        <v>128</v>
      </c>
      <c r="D17" t="s">
        <v>166</v>
      </c>
      <c r="AE17" t="s">
        <v>12</v>
      </c>
    </row>
    <row r="18" spans="1:31" ht="110.25">
      <c r="A18" t="s">
        <v>80</v>
      </c>
      <c r="B18" t="s">
        <v>81</v>
      </c>
      <c r="C18" s="14" t="s">
        <v>129</v>
      </c>
      <c r="D18" t="s">
        <v>167</v>
      </c>
      <c r="AE18" t="s">
        <v>12</v>
      </c>
    </row>
    <row r="19" spans="1:31" ht="94.5">
      <c r="A19" t="s">
        <v>82</v>
      </c>
      <c r="B19" t="s">
        <v>16</v>
      </c>
      <c r="C19" s="14" t="s">
        <v>130</v>
      </c>
      <c r="D19" t="s">
        <v>168</v>
      </c>
      <c r="AE19" t="s">
        <v>12</v>
      </c>
    </row>
    <row r="20" spans="1:31" ht="141.75">
      <c r="A20" t="s">
        <v>83</v>
      </c>
      <c r="B20" t="s">
        <v>84</v>
      </c>
      <c r="C20" s="14" t="s">
        <v>131</v>
      </c>
      <c r="D20" t="s">
        <v>169</v>
      </c>
      <c r="AE20" t="s">
        <v>12</v>
      </c>
    </row>
    <row r="21" spans="1:31" ht="78.75">
      <c r="A21" t="s">
        <v>85</v>
      </c>
      <c r="B21" t="s">
        <v>17</v>
      </c>
      <c r="C21" s="14" t="s">
        <v>132</v>
      </c>
      <c r="D21" t="s">
        <v>170</v>
      </c>
      <c r="AE21" t="s">
        <v>12</v>
      </c>
    </row>
    <row r="22" spans="1:31" ht="110.25">
      <c r="A22" t="s">
        <v>86</v>
      </c>
      <c r="B22" t="s">
        <v>87</v>
      </c>
      <c r="C22" s="14" t="s">
        <v>133</v>
      </c>
      <c r="D22" t="s">
        <v>171</v>
      </c>
      <c r="AE22" t="s">
        <v>12</v>
      </c>
    </row>
    <row r="23" spans="1:31" ht="126">
      <c r="A23" t="s">
        <v>88</v>
      </c>
      <c r="B23" t="s">
        <v>18</v>
      </c>
      <c r="C23" s="14" t="s">
        <v>134</v>
      </c>
      <c r="D23" t="s">
        <v>172</v>
      </c>
      <c r="AE23" t="s">
        <v>12</v>
      </c>
    </row>
    <row r="24" spans="1:31" ht="63">
      <c r="A24" t="s">
        <v>89</v>
      </c>
      <c r="B24" t="s">
        <v>20</v>
      </c>
      <c r="C24" s="14" t="s">
        <v>135</v>
      </c>
      <c r="D24" t="s">
        <v>173</v>
      </c>
      <c r="AE24" t="s">
        <v>12</v>
      </c>
    </row>
    <row r="25" spans="1:31" ht="110.25">
      <c r="A25" t="s">
        <v>90</v>
      </c>
      <c r="B25" t="s">
        <v>13</v>
      </c>
      <c r="C25" s="14" t="s">
        <v>136</v>
      </c>
      <c r="D25" t="s">
        <v>174</v>
      </c>
      <c r="AE25" t="s">
        <v>19</v>
      </c>
    </row>
    <row r="26" spans="1:31" ht="63">
      <c r="A26" t="s">
        <v>91</v>
      </c>
      <c r="B26" t="s">
        <v>14</v>
      </c>
      <c r="C26" s="14" t="s">
        <v>137</v>
      </c>
      <c r="D26" t="s">
        <v>175</v>
      </c>
      <c r="AE26" t="s">
        <v>19</v>
      </c>
    </row>
    <row r="27" spans="1:31" ht="78.75">
      <c r="A27" t="s">
        <v>92</v>
      </c>
      <c r="B27" t="s">
        <v>93</v>
      </c>
      <c r="C27" s="14" t="s">
        <v>138</v>
      </c>
      <c r="D27" t="s">
        <v>176</v>
      </c>
      <c r="AE27" t="s">
        <v>19</v>
      </c>
    </row>
    <row r="28" spans="1:31" ht="63">
      <c r="A28" t="s">
        <v>94</v>
      </c>
      <c r="B28" t="s">
        <v>95</v>
      </c>
      <c r="C28" s="14" t="s">
        <v>150</v>
      </c>
      <c r="D28" t="s">
        <v>177</v>
      </c>
      <c r="AE28" t="s">
        <v>19</v>
      </c>
    </row>
    <row r="29" spans="1:31" ht="63">
      <c r="A29" t="s">
        <v>96</v>
      </c>
      <c r="B29" t="s">
        <v>97</v>
      </c>
      <c r="C29" s="14" t="s">
        <v>150</v>
      </c>
      <c r="D29" t="s">
        <v>178</v>
      </c>
      <c r="AE29" t="s">
        <v>19</v>
      </c>
    </row>
    <row r="30" spans="1:31" ht="94.5">
      <c r="A30" t="s">
        <v>98</v>
      </c>
      <c r="B30" t="s">
        <v>99</v>
      </c>
      <c r="C30" s="14" t="s">
        <v>139</v>
      </c>
      <c r="D30" t="s">
        <v>28</v>
      </c>
      <c r="AE30" t="s">
        <v>19</v>
      </c>
    </row>
    <row r="31" spans="1:31" ht="141.75">
      <c r="A31" t="s">
        <v>100</v>
      </c>
      <c r="B31" t="s">
        <v>101</v>
      </c>
      <c r="C31" s="14" t="s">
        <v>140</v>
      </c>
      <c r="D31" t="s">
        <v>28</v>
      </c>
      <c r="AE31" t="s">
        <v>19</v>
      </c>
    </row>
    <row r="32" spans="1:4" ht="63">
      <c r="A32" t="s">
        <v>24</v>
      </c>
      <c r="B32" t="s">
        <v>102</v>
      </c>
      <c r="C32" s="14" t="s">
        <v>143</v>
      </c>
      <c r="D32" t="s">
        <v>28</v>
      </c>
    </row>
    <row r="33" spans="1:4" ht="78.75">
      <c r="A33" t="s">
        <v>103</v>
      </c>
      <c r="B33" t="s">
        <v>104</v>
      </c>
      <c r="C33" s="14" t="s">
        <v>146</v>
      </c>
      <c r="D33" t="s">
        <v>179</v>
      </c>
    </row>
    <row r="34" spans="1:4" ht="63">
      <c r="A34" t="s">
        <v>105</v>
      </c>
      <c r="B34" t="s">
        <v>106</v>
      </c>
      <c r="C34" s="15" t="s">
        <v>144</v>
      </c>
      <c r="D34" t="s">
        <v>28</v>
      </c>
    </row>
    <row r="35" spans="1:4" ht="78.75">
      <c r="A35" t="s">
        <v>107</v>
      </c>
      <c r="B35" t="s">
        <v>54</v>
      </c>
      <c r="C35" s="14" t="s">
        <v>147</v>
      </c>
      <c r="D35" t="s">
        <v>28</v>
      </c>
    </row>
    <row r="36" spans="1:4" ht="31.5">
      <c r="A36" t="s">
        <v>108</v>
      </c>
      <c r="B36" t="s">
        <v>109</v>
      </c>
      <c r="C36" s="14" t="s">
        <v>148</v>
      </c>
      <c r="D36" t="s">
        <v>28</v>
      </c>
    </row>
    <row r="37" spans="1:4" ht="47.25">
      <c r="A37" t="s">
        <v>110</v>
      </c>
      <c r="B37" t="s">
        <v>8</v>
      </c>
      <c r="C37" s="14" t="s">
        <v>145</v>
      </c>
      <c r="D37" t="s">
        <v>28</v>
      </c>
    </row>
    <row r="38" spans="1:4" ht="47.25">
      <c r="A38" t="s">
        <v>111</v>
      </c>
      <c r="B38" t="s">
        <v>112</v>
      </c>
      <c r="C38" s="14" t="s">
        <v>149</v>
      </c>
      <c r="D38" t="s">
        <v>28</v>
      </c>
    </row>
    <row r="39" spans="1:4" ht="189">
      <c r="A39" t="s">
        <v>5</v>
      </c>
      <c r="B39" t="s">
        <v>141</v>
      </c>
      <c r="C39" s="14" t="s">
        <v>142</v>
      </c>
      <c r="D39" t="s">
        <v>28</v>
      </c>
    </row>
  </sheetData>
  <sheetProtection/>
  <printOptions/>
  <pageMargins left="0"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125"/>
  <sheetViews>
    <sheetView zoomScalePageLayoutView="0"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ht="15">
      <c r="A2" s="5" t="s">
        <v>30</v>
      </c>
    </row>
    <row r="3" ht="18.75">
      <c r="B3" s="12" t="s">
        <v>31</v>
      </c>
    </row>
    <row r="4" ht="18.75">
      <c r="B4" s="12" t="s">
        <v>32</v>
      </c>
    </row>
    <row r="5" ht="18.75">
      <c r="B5" s="12" t="s">
        <v>33</v>
      </c>
    </row>
    <row r="6" ht="18.75">
      <c r="B6" s="12" t="s">
        <v>34</v>
      </c>
    </row>
    <row r="7" ht="18.75">
      <c r="B7" s="12" t="s">
        <v>35</v>
      </c>
    </row>
    <row r="8" ht="18.75">
      <c r="B8" s="12"/>
    </row>
    <row r="9" spans="1:4" ht="15">
      <c r="A9" s="5" t="s">
        <v>36</v>
      </c>
      <c r="C9" s="68" t="s">
        <v>37</v>
      </c>
      <c r="D9" s="68"/>
    </row>
    <row r="10" spans="2:4" ht="15">
      <c r="B10" t="s">
        <v>38</v>
      </c>
      <c r="D10" t="s">
        <v>39</v>
      </c>
    </row>
    <row r="11" spans="2:4" ht="15">
      <c r="B11" t="s">
        <v>40</v>
      </c>
      <c r="D11" t="s">
        <v>41</v>
      </c>
    </row>
    <row r="12" ht="15">
      <c r="D12" t="s">
        <v>42</v>
      </c>
    </row>
    <row r="16" spans="2:4" ht="15">
      <c r="B16" t="s">
        <v>45</v>
      </c>
      <c r="D16" t="s">
        <v>51</v>
      </c>
    </row>
    <row r="17" spans="2:4" ht="15">
      <c r="B17" t="s">
        <v>44</v>
      </c>
      <c r="D17" t="s">
        <v>43</v>
      </c>
    </row>
    <row r="18" ht="15">
      <c r="B18" t="s">
        <v>46</v>
      </c>
    </row>
    <row r="19" ht="15">
      <c r="B19" t="s">
        <v>47</v>
      </c>
    </row>
    <row r="20" ht="15">
      <c r="B20" t="s">
        <v>50</v>
      </c>
    </row>
    <row r="22" spans="4:7" ht="15">
      <c r="D22" t="s">
        <v>48</v>
      </c>
      <c r="E22" t="s">
        <v>48</v>
      </c>
      <c r="F22" t="s">
        <v>48</v>
      </c>
      <c r="G22" t="s">
        <v>49</v>
      </c>
    </row>
    <row r="23" spans="2:7" ht="15">
      <c r="B23" t="s">
        <v>51</v>
      </c>
      <c r="C23" t="e">
        <f>'L OCC'!#REF!</f>
        <v>#REF!</v>
      </c>
      <c r="D23" t="e">
        <f>IF(OR(C23="Media",C23="Alta",C23="Altissima"),"Altissimo","")</f>
        <v>#REF!</v>
      </c>
      <c r="E23" t="e">
        <f>IF(C23="Bassa","Alto","")</f>
        <v>#REF!</v>
      </c>
      <c r="F23" t="e">
        <f>IF(C23="Molto bassa","Medio","")</f>
        <v>#REF!</v>
      </c>
      <c r="G23" t="e">
        <f>CONCATENATE(D23,E23,F23)</f>
        <v>#REF!</v>
      </c>
    </row>
    <row r="24" spans="2:7" ht="15">
      <c r="B24" t="s">
        <v>52</v>
      </c>
      <c r="C24" t="e">
        <f>'L OCC'!#REF!</f>
        <v>#REF!</v>
      </c>
      <c r="D24" t="e">
        <f aca="true" t="shared" si="0" ref="D24:D87">IF(OR(C24="Media",C24="Alta",C24="Altissima"),"Altissimo","")</f>
        <v>#REF!</v>
      </c>
      <c r="E24" t="e">
        <f aca="true" t="shared" si="1" ref="E24:E87">IF(C24="Bassa","Alto","")</f>
        <v>#REF!</v>
      </c>
      <c r="F24" t="e">
        <f aca="true" t="shared" si="2" ref="F24:F87">IF(C24="Molto bassa","Medio","")</f>
        <v>#REF!</v>
      </c>
      <c r="G24" t="e">
        <f aca="true" t="shared" si="3" ref="G24:G87">CONCATENATE(D24,E24,F24)</f>
        <v>#REF!</v>
      </c>
    </row>
    <row r="25" spans="2:7" ht="15">
      <c r="B25" t="s">
        <v>53</v>
      </c>
      <c r="C25" t="e">
        <f>'L OCC'!#REF!</f>
        <v>#REF!</v>
      </c>
      <c r="D25" t="e">
        <f t="shared" si="0"/>
        <v>#REF!</v>
      </c>
      <c r="E25" t="e">
        <f t="shared" si="1"/>
        <v>#REF!</v>
      </c>
      <c r="F25" t="e">
        <f t="shared" si="2"/>
        <v>#REF!</v>
      </c>
      <c r="G25" t="e">
        <f t="shared" si="3"/>
        <v>#REF!</v>
      </c>
    </row>
    <row r="26" spans="3:7" ht="15">
      <c r="C26" t="e">
        <f>'L OCC'!#REF!</f>
        <v>#REF!</v>
      </c>
      <c r="D26" t="e">
        <f t="shared" si="0"/>
        <v>#REF!</v>
      </c>
      <c r="E26" t="e">
        <f t="shared" si="1"/>
        <v>#REF!</v>
      </c>
      <c r="F26" t="e">
        <f t="shared" si="2"/>
        <v>#REF!</v>
      </c>
      <c r="G26" t="e">
        <f t="shared" si="3"/>
        <v>#REF!</v>
      </c>
    </row>
    <row r="27" spans="3:7" ht="15">
      <c r="C27" t="e">
        <f>'L OCC'!#REF!</f>
        <v>#REF!</v>
      </c>
      <c r="D27" t="e">
        <f t="shared" si="0"/>
        <v>#REF!</v>
      </c>
      <c r="E27" t="e">
        <f t="shared" si="1"/>
        <v>#REF!</v>
      </c>
      <c r="F27" t="e">
        <f t="shared" si="2"/>
        <v>#REF!</v>
      </c>
      <c r="G27" t="e">
        <f t="shared" si="3"/>
        <v>#REF!</v>
      </c>
    </row>
    <row r="28" spans="3:7" ht="15">
      <c r="C28" t="e">
        <f>'L OCC'!#REF!</f>
        <v>#REF!</v>
      </c>
      <c r="D28" t="e">
        <f t="shared" si="0"/>
        <v>#REF!</v>
      </c>
      <c r="E28" t="e">
        <f t="shared" si="1"/>
        <v>#REF!</v>
      </c>
      <c r="F28" t="e">
        <f t="shared" si="2"/>
        <v>#REF!</v>
      </c>
      <c r="G28" t="e">
        <f t="shared" si="3"/>
        <v>#REF!</v>
      </c>
    </row>
    <row r="29" spans="3:7" ht="15">
      <c r="C29" t="e">
        <f>'L OCC'!#REF!</f>
        <v>#REF!</v>
      </c>
      <c r="D29" t="e">
        <f t="shared" si="0"/>
        <v>#REF!</v>
      </c>
      <c r="E29" t="e">
        <f t="shared" si="1"/>
        <v>#REF!</v>
      </c>
      <c r="F29" t="e">
        <f t="shared" si="2"/>
        <v>#REF!</v>
      </c>
      <c r="G29" t="e">
        <f t="shared" si="3"/>
        <v>#REF!</v>
      </c>
    </row>
    <row r="30" spans="3:7" ht="15">
      <c r="C30" t="e">
        <f>'L OCC'!#REF!</f>
        <v>#REF!</v>
      </c>
      <c r="D30" t="e">
        <f t="shared" si="0"/>
        <v>#REF!</v>
      </c>
      <c r="E30" t="e">
        <f t="shared" si="1"/>
        <v>#REF!</v>
      </c>
      <c r="F30" t="e">
        <f t="shared" si="2"/>
        <v>#REF!</v>
      </c>
      <c r="G30" t="e">
        <f t="shared" si="3"/>
        <v>#REF!</v>
      </c>
    </row>
    <row r="31" spans="3:7" ht="15">
      <c r="C31" t="e">
        <f>'L OCC'!#REF!</f>
        <v>#REF!</v>
      </c>
      <c r="D31" t="e">
        <f t="shared" si="0"/>
        <v>#REF!</v>
      </c>
      <c r="E31" t="e">
        <f t="shared" si="1"/>
        <v>#REF!</v>
      </c>
      <c r="F31" t="e">
        <f t="shared" si="2"/>
        <v>#REF!</v>
      </c>
      <c r="G31" t="e">
        <f t="shared" si="3"/>
        <v>#REF!</v>
      </c>
    </row>
    <row r="32" spans="3:7" ht="15">
      <c r="C32" t="e">
        <f>'L OCC'!#REF!</f>
        <v>#REF!</v>
      </c>
      <c r="D32" t="e">
        <f t="shared" si="0"/>
        <v>#REF!</v>
      </c>
      <c r="E32" t="e">
        <f t="shared" si="1"/>
        <v>#REF!</v>
      </c>
      <c r="F32" t="e">
        <f t="shared" si="2"/>
        <v>#REF!</v>
      </c>
      <c r="G32" t="e">
        <f t="shared" si="3"/>
        <v>#REF!</v>
      </c>
    </row>
    <row r="33" spans="3:7" ht="15">
      <c r="C33" t="e">
        <f>'L OCC'!#REF!</f>
        <v>#REF!</v>
      </c>
      <c r="D33" t="e">
        <f t="shared" si="0"/>
        <v>#REF!</v>
      </c>
      <c r="E33" t="e">
        <f t="shared" si="1"/>
        <v>#REF!</v>
      </c>
      <c r="F33" t="e">
        <f t="shared" si="2"/>
        <v>#REF!</v>
      </c>
      <c r="G33" t="e">
        <f t="shared" si="3"/>
        <v>#REF!</v>
      </c>
    </row>
    <row r="34" spans="3:7" ht="15">
      <c r="C34" t="e">
        <f>'L OCC'!#REF!</f>
        <v>#REF!</v>
      </c>
      <c r="D34" t="e">
        <f t="shared" si="0"/>
        <v>#REF!</v>
      </c>
      <c r="E34" t="e">
        <f t="shared" si="1"/>
        <v>#REF!</v>
      </c>
      <c r="F34" t="e">
        <f t="shared" si="2"/>
        <v>#REF!</v>
      </c>
      <c r="G34" t="e">
        <f t="shared" si="3"/>
        <v>#REF!</v>
      </c>
    </row>
    <row r="35" spans="3:7" ht="15">
      <c r="C35" t="e">
        <f>'L OCC'!#REF!</f>
        <v>#REF!</v>
      </c>
      <c r="D35" t="e">
        <f t="shared" si="0"/>
        <v>#REF!</v>
      </c>
      <c r="E35" t="e">
        <f t="shared" si="1"/>
        <v>#REF!</v>
      </c>
      <c r="F35" t="e">
        <f t="shared" si="2"/>
        <v>#REF!</v>
      </c>
      <c r="G35" t="e">
        <f t="shared" si="3"/>
        <v>#REF!</v>
      </c>
    </row>
    <row r="36" spans="3:7" ht="15">
      <c r="C36" t="e">
        <f>'L OCC'!#REF!</f>
        <v>#REF!</v>
      </c>
      <c r="D36" t="e">
        <f t="shared" si="0"/>
        <v>#REF!</v>
      </c>
      <c r="E36" t="e">
        <f t="shared" si="1"/>
        <v>#REF!</v>
      </c>
      <c r="F36" t="e">
        <f t="shared" si="2"/>
        <v>#REF!</v>
      </c>
      <c r="G36" t="e">
        <f t="shared" si="3"/>
        <v>#REF!</v>
      </c>
    </row>
    <row r="37" spans="3:7" ht="15">
      <c r="C37" t="e">
        <f>'L OCC'!#REF!</f>
        <v>#REF!</v>
      </c>
      <c r="D37" t="e">
        <f t="shared" si="0"/>
        <v>#REF!</v>
      </c>
      <c r="E37" t="e">
        <f t="shared" si="1"/>
        <v>#REF!</v>
      </c>
      <c r="F37" t="e">
        <f t="shared" si="2"/>
        <v>#REF!</v>
      </c>
      <c r="G37" t="e">
        <f t="shared" si="3"/>
        <v>#REF!</v>
      </c>
    </row>
    <row r="38" spans="3:7" ht="15">
      <c r="C38" t="e">
        <f>'L OCC'!#REF!</f>
        <v>#REF!</v>
      </c>
      <c r="D38" t="e">
        <f t="shared" si="0"/>
        <v>#REF!</v>
      </c>
      <c r="E38" t="e">
        <f t="shared" si="1"/>
        <v>#REF!</v>
      </c>
      <c r="F38" t="e">
        <f t="shared" si="2"/>
        <v>#REF!</v>
      </c>
      <c r="G38" t="e">
        <f t="shared" si="3"/>
        <v>#REF!</v>
      </c>
    </row>
    <row r="39" spans="3:7" ht="15">
      <c r="C39" t="e">
        <f>'L OCC'!#REF!</f>
        <v>#REF!</v>
      </c>
      <c r="D39" t="e">
        <f t="shared" si="0"/>
        <v>#REF!</v>
      </c>
      <c r="E39" t="e">
        <f t="shared" si="1"/>
        <v>#REF!</v>
      </c>
      <c r="F39" t="e">
        <f t="shared" si="2"/>
        <v>#REF!</v>
      </c>
      <c r="G39" t="e">
        <f t="shared" si="3"/>
        <v>#REF!</v>
      </c>
    </row>
    <row r="40" spans="3:7" ht="15">
      <c r="C40" t="e">
        <f>'L OCC'!#REF!</f>
        <v>#REF!</v>
      </c>
      <c r="D40" t="e">
        <f t="shared" si="0"/>
        <v>#REF!</v>
      </c>
      <c r="E40" t="e">
        <f t="shared" si="1"/>
        <v>#REF!</v>
      </c>
      <c r="F40" t="e">
        <f t="shared" si="2"/>
        <v>#REF!</v>
      </c>
      <c r="G40" t="e">
        <f t="shared" si="3"/>
        <v>#REF!</v>
      </c>
    </row>
    <row r="41" spans="3:7" ht="15">
      <c r="C41" t="e">
        <f>'L OCC'!#REF!</f>
        <v>#REF!</v>
      </c>
      <c r="D41" t="e">
        <f t="shared" si="0"/>
        <v>#REF!</v>
      </c>
      <c r="E41" t="e">
        <f t="shared" si="1"/>
        <v>#REF!</v>
      </c>
      <c r="F41" t="e">
        <f t="shared" si="2"/>
        <v>#REF!</v>
      </c>
      <c r="G41" t="e">
        <f t="shared" si="3"/>
        <v>#REF!</v>
      </c>
    </row>
    <row r="42" spans="3:7" ht="15">
      <c r="C42" t="e">
        <f>'L OCC'!#REF!</f>
        <v>#REF!</v>
      </c>
      <c r="D42" t="e">
        <f t="shared" si="0"/>
        <v>#REF!</v>
      </c>
      <c r="E42" t="e">
        <f t="shared" si="1"/>
        <v>#REF!</v>
      </c>
      <c r="F42" t="e">
        <f t="shared" si="2"/>
        <v>#REF!</v>
      </c>
      <c r="G42" t="e">
        <f t="shared" si="3"/>
        <v>#REF!</v>
      </c>
    </row>
    <row r="43" spans="3:7" ht="15">
      <c r="C43" t="e">
        <f>'L OCC'!#REF!</f>
        <v>#REF!</v>
      </c>
      <c r="D43" t="e">
        <f t="shared" si="0"/>
        <v>#REF!</v>
      </c>
      <c r="E43" t="e">
        <f t="shared" si="1"/>
        <v>#REF!</v>
      </c>
      <c r="F43" t="e">
        <f t="shared" si="2"/>
        <v>#REF!</v>
      </c>
      <c r="G43" t="e">
        <f t="shared" si="3"/>
        <v>#REF!</v>
      </c>
    </row>
    <row r="44" spans="3:7" ht="15">
      <c r="C44" t="e">
        <f>'L OCC'!#REF!</f>
        <v>#REF!</v>
      </c>
      <c r="D44" t="e">
        <f t="shared" si="0"/>
        <v>#REF!</v>
      </c>
      <c r="E44" t="e">
        <f t="shared" si="1"/>
        <v>#REF!</v>
      </c>
      <c r="F44" t="e">
        <f t="shared" si="2"/>
        <v>#REF!</v>
      </c>
      <c r="G44" t="e">
        <f t="shared" si="3"/>
        <v>#REF!</v>
      </c>
    </row>
    <row r="45" spans="3:7" ht="15">
      <c r="C45" t="e">
        <f>'L OCC'!#REF!</f>
        <v>#REF!</v>
      </c>
      <c r="D45" t="e">
        <f t="shared" si="0"/>
        <v>#REF!</v>
      </c>
      <c r="E45" t="e">
        <f t="shared" si="1"/>
        <v>#REF!</v>
      </c>
      <c r="F45" t="e">
        <f t="shared" si="2"/>
        <v>#REF!</v>
      </c>
      <c r="G45" t="e">
        <f t="shared" si="3"/>
        <v>#REF!</v>
      </c>
    </row>
    <row r="46" spans="3:7" ht="15">
      <c r="C46" t="e">
        <f>'L OCC'!#REF!</f>
        <v>#REF!</v>
      </c>
      <c r="D46" t="e">
        <f t="shared" si="0"/>
        <v>#REF!</v>
      </c>
      <c r="E46" t="e">
        <f t="shared" si="1"/>
        <v>#REF!</v>
      </c>
      <c r="F46" t="e">
        <f t="shared" si="2"/>
        <v>#REF!</v>
      </c>
      <c r="G46" t="e">
        <f t="shared" si="3"/>
        <v>#REF!</v>
      </c>
    </row>
    <row r="47" spans="3:7" ht="15">
      <c r="C47" t="e">
        <f>'L OCC'!#REF!</f>
        <v>#REF!</v>
      </c>
      <c r="D47" t="e">
        <f t="shared" si="0"/>
        <v>#REF!</v>
      </c>
      <c r="E47" t="e">
        <f t="shared" si="1"/>
        <v>#REF!</v>
      </c>
      <c r="F47" t="e">
        <f t="shared" si="2"/>
        <v>#REF!</v>
      </c>
      <c r="G47" t="e">
        <f t="shared" si="3"/>
        <v>#REF!</v>
      </c>
    </row>
    <row r="48" spans="3:7" ht="15">
      <c r="C48" t="e">
        <f>'L OCC'!#REF!</f>
        <v>#REF!</v>
      </c>
      <c r="D48" t="e">
        <f t="shared" si="0"/>
        <v>#REF!</v>
      </c>
      <c r="E48" t="e">
        <f t="shared" si="1"/>
        <v>#REF!</v>
      </c>
      <c r="F48" t="e">
        <f t="shared" si="2"/>
        <v>#REF!</v>
      </c>
      <c r="G48" t="e">
        <f t="shared" si="3"/>
        <v>#REF!</v>
      </c>
    </row>
    <row r="49" spans="3:7" ht="15">
      <c r="C49" t="e">
        <f>'L OCC'!#REF!</f>
        <v>#REF!</v>
      </c>
      <c r="D49" t="e">
        <f t="shared" si="0"/>
        <v>#REF!</v>
      </c>
      <c r="E49" t="e">
        <f t="shared" si="1"/>
        <v>#REF!</v>
      </c>
      <c r="F49" t="e">
        <f t="shared" si="2"/>
        <v>#REF!</v>
      </c>
      <c r="G49" t="e">
        <f t="shared" si="3"/>
        <v>#REF!</v>
      </c>
    </row>
    <row r="50" spans="3:7" ht="15">
      <c r="C50" t="e">
        <f>'L OCC'!#REF!</f>
        <v>#REF!</v>
      </c>
      <c r="D50" t="e">
        <f t="shared" si="0"/>
        <v>#REF!</v>
      </c>
      <c r="E50" t="e">
        <f t="shared" si="1"/>
        <v>#REF!</v>
      </c>
      <c r="F50" t="e">
        <f t="shared" si="2"/>
        <v>#REF!</v>
      </c>
      <c r="G50" t="e">
        <f t="shared" si="3"/>
        <v>#REF!</v>
      </c>
    </row>
    <row r="51" spans="3:7" ht="15">
      <c r="C51" t="e">
        <f>'L OCC'!#REF!</f>
        <v>#REF!</v>
      </c>
      <c r="D51" t="e">
        <f t="shared" si="0"/>
        <v>#REF!</v>
      </c>
      <c r="E51" t="e">
        <f t="shared" si="1"/>
        <v>#REF!</v>
      </c>
      <c r="F51" t="e">
        <f t="shared" si="2"/>
        <v>#REF!</v>
      </c>
      <c r="G51" t="e">
        <f t="shared" si="3"/>
        <v>#REF!</v>
      </c>
    </row>
    <row r="52" spans="3:7" ht="15">
      <c r="C52" t="e">
        <f>'L OCC'!#REF!</f>
        <v>#REF!</v>
      </c>
      <c r="D52" t="e">
        <f t="shared" si="0"/>
        <v>#REF!</v>
      </c>
      <c r="E52" t="e">
        <f t="shared" si="1"/>
        <v>#REF!</v>
      </c>
      <c r="F52" t="e">
        <f t="shared" si="2"/>
        <v>#REF!</v>
      </c>
      <c r="G52" t="e">
        <f t="shared" si="3"/>
        <v>#REF!</v>
      </c>
    </row>
    <row r="53" spans="3:7" ht="15">
      <c r="C53" t="e">
        <f>'L OCC'!#REF!</f>
        <v>#REF!</v>
      </c>
      <c r="D53" t="e">
        <f t="shared" si="0"/>
        <v>#REF!</v>
      </c>
      <c r="E53" t="e">
        <f t="shared" si="1"/>
        <v>#REF!</v>
      </c>
      <c r="F53" t="e">
        <f t="shared" si="2"/>
        <v>#REF!</v>
      </c>
      <c r="G53" t="e">
        <f t="shared" si="3"/>
        <v>#REF!</v>
      </c>
    </row>
    <row r="54" spans="3:7" ht="15">
      <c r="C54" t="e">
        <f>'L OCC'!#REF!</f>
        <v>#REF!</v>
      </c>
      <c r="D54" t="e">
        <f t="shared" si="0"/>
        <v>#REF!</v>
      </c>
      <c r="E54" t="e">
        <f t="shared" si="1"/>
        <v>#REF!</v>
      </c>
      <c r="F54" t="e">
        <f t="shared" si="2"/>
        <v>#REF!</v>
      </c>
      <c r="G54" t="e">
        <f t="shared" si="3"/>
        <v>#REF!</v>
      </c>
    </row>
    <row r="55" spans="3:7" ht="15">
      <c r="C55" t="e">
        <f>'L OCC'!#REF!</f>
        <v>#REF!</v>
      </c>
      <c r="D55" t="e">
        <f t="shared" si="0"/>
        <v>#REF!</v>
      </c>
      <c r="E55" t="e">
        <f t="shared" si="1"/>
        <v>#REF!</v>
      </c>
      <c r="F55" t="e">
        <f t="shared" si="2"/>
        <v>#REF!</v>
      </c>
      <c r="G55" t="e">
        <f t="shared" si="3"/>
        <v>#REF!</v>
      </c>
    </row>
    <row r="56" spans="3:7" ht="15">
      <c r="C56" t="e">
        <f>'L OCC'!#REF!</f>
        <v>#REF!</v>
      </c>
      <c r="D56" t="e">
        <f t="shared" si="0"/>
        <v>#REF!</v>
      </c>
      <c r="E56" t="e">
        <f t="shared" si="1"/>
        <v>#REF!</v>
      </c>
      <c r="F56" t="e">
        <f t="shared" si="2"/>
        <v>#REF!</v>
      </c>
      <c r="G56" t="e">
        <f t="shared" si="3"/>
        <v>#REF!</v>
      </c>
    </row>
    <row r="57" spans="3:7" ht="15">
      <c r="C57" t="e">
        <f>'L OCC'!#REF!</f>
        <v>#REF!</v>
      </c>
      <c r="D57" t="e">
        <f t="shared" si="0"/>
        <v>#REF!</v>
      </c>
      <c r="E57" t="e">
        <f t="shared" si="1"/>
        <v>#REF!</v>
      </c>
      <c r="F57" t="e">
        <f t="shared" si="2"/>
        <v>#REF!</v>
      </c>
      <c r="G57" t="e">
        <f t="shared" si="3"/>
        <v>#REF!</v>
      </c>
    </row>
    <row r="58" spans="3:7" ht="15">
      <c r="C58" t="e">
        <f>'L OCC'!#REF!</f>
        <v>#REF!</v>
      </c>
      <c r="D58" t="e">
        <f t="shared" si="0"/>
        <v>#REF!</v>
      </c>
      <c r="E58" t="e">
        <f t="shared" si="1"/>
        <v>#REF!</v>
      </c>
      <c r="F58" t="e">
        <f t="shared" si="2"/>
        <v>#REF!</v>
      </c>
      <c r="G58" t="e">
        <f t="shared" si="3"/>
        <v>#REF!</v>
      </c>
    </row>
    <row r="59" spans="3:7" ht="15">
      <c r="C59" t="e">
        <f>'L OCC'!#REF!</f>
        <v>#REF!</v>
      </c>
      <c r="D59" t="e">
        <f t="shared" si="0"/>
        <v>#REF!</v>
      </c>
      <c r="E59" t="e">
        <f t="shared" si="1"/>
        <v>#REF!</v>
      </c>
      <c r="F59" t="e">
        <f t="shared" si="2"/>
        <v>#REF!</v>
      </c>
      <c r="G59" t="e">
        <f t="shared" si="3"/>
        <v>#REF!</v>
      </c>
    </row>
    <row r="60" spans="3:7" ht="15">
      <c r="C60" t="e">
        <f>'L OCC'!#REF!</f>
        <v>#REF!</v>
      </c>
      <c r="D60" t="e">
        <f t="shared" si="0"/>
        <v>#REF!</v>
      </c>
      <c r="E60" t="e">
        <f t="shared" si="1"/>
        <v>#REF!</v>
      </c>
      <c r="F60" t="e">
        <f t="shared" si="2"/>
        <v>#REF!</v>
      </c>
      <c r="G60" t="e">
        <f t="shared" si="3"/>
        <v>#REF!</v>
      </c>
    </row>
    <row r="61" spans="3:7" ht="15">
      <c r="C61" t="e">
        <f>'L OCC'!#REF!</f>
        <v>#REF!</v>
      </c>
      <c r="D61" t="e">
        <f t="shared" si="0"/>
        <v>#REF!</v>
      </c>
      <c r="E61" t="e">
        <f t="shared" si="1"/>
        <v>#REF!</v>
      </c>
      <c r="F61" t="e">
        <f t="shared" si="2"/>
        <v>#REF!</v>
      </c>
      <c r="G61" t="e">
        <f t="shared" si="3"/>
        <v>#REF!</v>
      </c>
    </row>
    <row r="62" spans="3:7" ht="15">
      <c r="C62" t="e">
        <f>'L OCC'!#REF!</f>
        <v>#REF!</v>
      </c>
      <c r="D62" t="e">
        <f t="shared" si="0"/>
        <v>#REF!</v>
      </c>
      <c r="E62" t="e">
        <f t="shared" si="1"/>
        <v>#REF!</v>
      </c>
      <c r="F62" t="e">
        <f t="shared" si="2"/>
        <v>#REF!</v>
      </c>
      <c r="G62" t="e">
        <f t="shared" si="3"/>
        <v>#REF!</v>
      </c>
    </row>
    <row r="63" spans="3:7" ht="15">
      <c r="C63" t="e">
        <f>'L OCC'!#REF!</f>
        <v>#REF!</v>
      </c>
      <c r="D63" t="e">
        <f t="shared" si="0"/>
        <v>#REF!</v>
      </c>
      <c r="E63" t="e">
        <f t="shared" si="1"/>
        <v>#REF!</v>
      </c>
      <c r="F63" t="e">
        <f t="shared" si="2"/>
        <v>#REF!</v>
      </c>
      <c r="G63" t="e">
        <f t="shared" si="3"/>
        <v>#REF!</v>
      </c>
    </row>
    <row r="64" spans="3:7" ht="15">
      <c r="C64" t="e">
        <f>'L OCC'!#REF!</f>
        <v>#REF!</v>
      </c>
      <c r="D64" t="e">
        <f t="shared" si="0"/>
        <v>#REF!</v>
      </c>
      <c r="E64" t="e">
        <f t="shared" si="1"/>
        <v>#REF!</v>
      </c>
      <c r="F64" t="e">
        <f t="shared" si="2"/>
        <v>#REF!</v>
      </c>
      <c r="G64" t="e">
        <f t="shared" si="3"/>
        <v>#REF!</v>
      </c>
    </row>
    <row r="65" spans="3:7" ht="15">
      <c r="C65" t="e">
        <f>'L OCC'!#REF!</f>
        <v>#REF!</v>
      </c>
      <c r="D65" t="e">
        <f t="shared" si="0"/>
        <v>#REF!</v>
      </c>
      <c r="E65" t="e">
        <f t="shared" si="1"/>
        <v>#REF!</v>
      </c>
      <c r="F65" t="e">
        <f t="shared" si="2"/>
        <v>#REF!</v>
      </c>
      <c r="G65" t="e">
        <f t="shared" si="3"/>
        <v>#REF!</v>
      </c>
    </row>
    <row r="66" spans="3:7" ht="15">
      <c r="C66" t="e">
        <f>'L OCC'!#REF!</f>
        <v>#REF!</v>
      </c>
      <c r="D66" t="e">
        <f t="shared" si="0"/>
        <v>#REF!</v>
      </c>
      <c r="E66" t="e">
        <f t="shared" si="1"/>
        <v>#REF!</v>
      </c>
      <c r="F66" t="e">
        <f t="shared" si="2"/>
        <v>#REF!</v>
      </c>
      <c r="G66" t="e">
        <f t="shared" si="3"/>
        <v>#REF!</v>
      </c>
    </row>
    <row r="67" spans="3:7" ht="15">
      <c r="C67" t="e">
        <f>'L OCC'!#REF!</f>
        <v>#REF!</v>
      </c>
      <c r="D67" t="e">
        <f t="shared" si="0"/>
        <v>#REF!</v>
      </c>
      <c r="E67" t="e">
        <f t="shared" si="1"/>
        <v>#REF!</v>
      </c>
      <c r="F67" t="e">
        <f t="shared" si="2"/>
        <v>#REF!</v>
      </c>
      <c r="G67" t="e">
        <f t="shared" si="3"/>
        <v>#REF!</v>
      </c>
    </row>
    <row r="68" spans="3:7" ht="15">
      <c r="C68" t="e">
        <f>'L OCC'!#REF!</f>
        <v>#REF!</v>
      </c>
      <c r="D68" t="e">
        <f t="shared" si="0"/>
        <v>#REF!</v>
      </c>
      <c r="E68" t="e">
        <f t="shared" si="1"/>
        <v>#REF!</v>
      </c>
      <c r="F68" t="e">
        <f t="shared" si="2"/>
        <v>#REF!</v>
      </c>
      <c r="G68" t="e">
        <f t="shared" si="3"/>
        <v>#REF!</v>
      </c>
    </row>
    <row r="69" spans="3:7" ht="15">
      <c r="C69" t="e">
        <f>'L OCC'!#REF!</f>
        <v>#REF!</v>
      </c>
      <c r="D69" t="e">
        <f t="shared" si="0"/>
        <v>#REF!</v>
      </c>
      <c r="E69" t="e">
        <f t="shared" si="1"/>
        <v>#REF!</v>
      </c>
      <c r="F69" t="e">
        <f t="shared" si="2"/>
        <v>#REF!</v>
      </c>
      <c r="G69" t="e">
        <f t="shared" si="3"/>
        <v>#REF!</v>
      </c>
    </row>
    <row r="70" spans="3:7" ht="15">
      <c r="C70" t="e">
        <f>'L OCC'!#REF!</f>
        <v>#REF!</v>
      </c>
      <c r="D70" t="e">
        <f t="shared" si="0"/>
        <v>#REF!</v>
      </c>
      <c r="E70" t="e">
        <f t="shared" si="1"/>
        <v>#REF!</v>
      </c>
      <c r="F70" t="e">
        <f t="shared" si="2"/>
        <v>#REF!</v>
      </c>
      <c r="G70" t="e">
        <f t="shared" si="3"/>
        <v>#REF!</v>
      </c>
    </row>
    <row r="71" spans="3:7" ht="15">
      <c r="C71" t="e">
        <f>'L OCC'!#REF!</f>
        <v>#REF!</v>
      </c>
      <c r="D71" t="e">
        <f t="shared" si="0"/>
        <v>#REF!</v>
      </c>
      <c r="E71" t="e">
        <f t="shared" si="1"/>
        <v>#REF!</v>
      </c>
      <c r="F71" t="e">
        <f t="shared" si="2"/>
        <v>#REF!</v>
      </c>
      <c r="G71" t="e">
        <f t="shared" si="3"/>
        <v>#REF!</v>
      </c>
    </row>
    <row r="72" spans="3:7" ht="15">
      <c r="C72" t="e">
        <f>'L OCC'!#REF!</f>
        <v>#REF!</v>
      </c>
      <c r="D72" t="e">
        <f t="shared" si="0"/>
        <v>#REF!</v>
      </c>
      <c r="E72" t="e">
        <f t="shared" si="1"/>
        <v>#REF!</v>
      </c>
      <c r="F72" t="e">
        <f t="shared" si="2"/>
        <v>#REF!</v>
      </c>
      <c r="G72" t="e">
        <f t="shared" si="3"/>
        <v>#REF!</v>
      </c>
    </row>
    <row r="73" spans="3:7" ht="15">
      <c r="C73" t="e">
        <f>'L OCC'!#REF!</f>
        <v>#REF!</v>
      </c>
      <c r="D73" t="e">
        <f t="shared" si="0"/>
        <v>#REF!</v>
      </c>
      <c r="E73" t="e">
        <f t="shared" si="1"/>
        <v>#REF!</v>
      </c>
      <c r="F73" t="e">
        <f t="shared" si="2"/>
        <v>#REF!</v>
      </c>
      <c r="G73" t="e">
        <f t="shared" si="3"/>
        <v>#REF!</v>
      </c>
    </row>
    <row r="74" spans="3:7" ht="15">
      <c r="C74" t="e">
        <f>'L OCC'!#REF!</f>
        <v>#REF!</v>
      </c>
      <c r="D74" t="e">
        <f t="shared" si="0"/>
        <v>#REF!</v>
      </c>
      <c r="E74" t="e">
        <f t="shared" si="1"/>
        <v>#REF!</v>
      </c>
      <c r="F74" t="e">
        <f t="shared" si="2"/>
        <v>#REF!</v>
      </c>
      <c r="G74" t="e">
        <f t="shared" si="3"/>
        <v>#REF!</v>
      </c>
    </row>
    <row r="75" spans="3:7" ht="15">
      <c r="C75" t="e">
        <f>'L OCC'!#REF!</f>
        <v>#REF!</v>
      </c>
      <c r="D75" t="e">
        <f t="shared" si="0"/>
        <v>#REF!</v>
      </c>
      <c r="E75" t="e">
        <f t="shared" si="1"/>
        <v>#REF!</v>
      </c>
      <c r="F75" t="e">
        <f t="shared" si="2"/>
        <v>#REF!</v>
      </c>
      <c r="G75" t="e">
        <f t="shared" si="3"/>
        <v>#REF!</v>
      </c>
    </row>
    <row r="76" spans="3:7" ht="15">
      <c r="C76" t="e">
        <f>'L OCC'!#REF!</f>
        <v>#REF!</v>
      </c>
      <c r="D76" t="e">
        <f t="shared" si="0"/>
        <v>#REF!</v>
      </c>
      <c r="E76" t="e">
        <f t="shared" si="1"/>
        <v>#REF!</v>
      </c>
      <c r="F76" t="e">
        <f t="shared" si="2"/>
        <v>#REF!</v>
      </c>
      <c r="G76" t="e">
        <f t="shared" si="3"/>
        <v>#REF!</v>
      </c>
    </row>
    <row r="77" spans="3:7" ht="15">
      <c r="C77" t="e">
        <f>'L OCC'!#REF!</f>
        <v>#REF!</v>
      </c>
      <c r="D77" t="e">
        <f t="shared" si="0"/>
        <v>#REF!</v>
      </c>
      <c r="E77" t="e">
        <f t="shared" si="1"/>
        <v>#REF!</v>
      </c>
      <c r="F77" t="e">
        <f t="shared" si="2"/>
        <v>#REF!</v>
      </c>
      <c r="G77" t="e">
        <f t="shared" si="3"/>
        <v>#REF!</v>
      </c>
    </row>
    <row r="78" spans="3:7" ht="15">
      <c r="C78" t="e">
        <f>'L OCC'!#REF!</f>
        <v>#REF!</v>
      </c>
      <c r="D78" t="e">
        <f t="shared" si="0"/>
        <v>#REF!</v>
      </c>
      <c r="E78" t="e">
        <f t="shared" si="1"/>
        <v>#REF!</v>
      </c>
      <c r="F78" t="e">
        <f t="shared" si="2"/>
        <v>#REF!</v>
      </c>
      <c r="G78" t="e">
        <f t="shared" si="3"/>
        <v>#REF!</v>
      </c>
    </row>
    <row r="79" spans="3:7" ht="15">
      <c r="C79" t="e">
        <f>'L OCC'!#REF!</f>
        <v>#REF!</v>
      </c>
      <c r="D79" t="e">
        <f t="shared" si="0"/>
        <v>#REF!</v>
      </c>
      <c r="E79" t="e">
        <f t="shared" si="1"/>
        <v>#REF!</v>
      </c>
      <c r="F79" t="e">
        <f t="shared" si="2"/>
        <v>#REF!</v>
      </c>
      <c r="G79" t="e">
        <f t="shared" si="3"/>
        <v>#REF!</v>
      </c>
    </row>
    <row r="80" spans="3:7" ht="15">
      <c r="C80" t="e">
        <f>'L OCC'!#REF!</f>
        <v>#REF!</v>
      </c>
      <c r="D80" t="e">
        <f t="shared" si="0"/>
        <v>#REF!</v>
      </c>
      <c r="E80" t="e">
        <f t="shared" si="1"/>
        <v>#REF!</v>
      </c>
      <c r="F80" t="e">
        <f t="shared" si="2"/>
        <v>#REF!</v>
      </c>
      <c r="G80" t="e">
        <f t="shared" si="3"/>
        <v>#REF!</v>
      </c>
    </row>
    <row r="81" spans="3:7" ht="15">
      <c r="C81" t="e">
        <f>'L OCC'!#REF!</f>
        <v>#REF!</v>
      </c>
      <c r="D81" t="e">
        <f t="shared" si="0"/>
        <v>#REF!</v>
      </c>
      <c r="E81" t="e">
        <f t="shared" si="1"/>
        <v>#REF!</v>
      </c>
      <c r="F81" t="e">
        <f t="shared" si="2"/>
        <v>#REF!</v>
      </c>
      <c r="G81" t="e">
        <f t="shared" si="3"/>
        <v>#REF!</v>
      </c>
    </row>
    <row r="82" spans="3:7" ht="15">
      <c r="C82" t="e">
        <f>'L OCC'!#REF!</f>
        <v>#REF!</v>
      </c>
      <c r="D82" t="e">
        <f t="shared" si="0"/>
        <v>#REF!</v>
      </c>
      <c r="E82" t="e">
        <f t="shared" si="1"/>
        <v>#REF!</v>
      </c>
      <c r="F82" t="e">
        <f t="shared" si="2"/>
        <v>#REF!</v>
      </c>
      <c r="G82" t="e">
        <f t="shared" si="3"/>
        <v>#REF!</v>
      </c>
    </row>
    <row r="83" spans="3:7" ht="15">
      <c r="C83" t="e">
        <f>'L OCC'!#REF!</f>
        <v>#REF!</v>
      </c>
      <c r="D83" t="e">
        <f t="shared" si="0"/>
        <v>#REF!</v>
      </c>
      <c r="E83" t="e">
        <f t="shared" si="1"/>
        <v>#REF!</v>
      </c>
      <c r="F83" t="e">
        <f t="shared" si="2"/>
        <v>#REF!</v>
      </c>
      <c r="G83" t="e">
        <f t="shared" si="3"/>
        <v>#REF!</v>
      </c>
    </row>
    <row r="84" spans="3:7" ht="15">
      <c r="C84" t="e">
        <f>'L OCC'!#REF!</f>
        <v>#REF!</v>
      </c>
      <c r="D84" t="e">
        <f t="shared" si="0"/>
        <v>#REF!</v>
      </c>
      <c r="E84" t="e">
        <f t="shared" si="1"/>
        <v>#REF!</v>
      </c>
      <c r="F84" t="e">
        <f t="shared" si="2"/>
        <v>#REF!</v>
      </c>
      <c r="G84" t="e">
        <f t="shared" si="3"/>
        <v>#REF!</v>
      </c>
    </row>
    <row r="85" spans="3:7" ht="15">
      <c r="C85" t="e">
        <f>'L OCC'!#REF!</f>
        <v>#REF!</v>
      </c>
      <c r="D85" t="e">
        <f t="shared" si="0"/>
        <v>#REF!</v>
      </c>
      <c r="E85" t="e">
        <f t="shared" si="1"/>
        <v>#REF!</v>
      </c>
      <c r="F85" t="e">
        <f t="shared" si="2"/>
        <v>#REF!</v>
      </c>
      <c r="G85" t="e">
        <f t="shared" si="3"/>
        <v>#REF!</v>
      </c>
    </row>
    <row r="86" spans="3:7" ht="15">
      <c r="C86" t="e">
        <f>'L OCC'!#REF!</f>
        <v>#REF!</v>
      </c>
      <c r="D86" t="e">
        <f t="shared" si="0"/>
        <v>#REF!</v>
      </c>
      <c r="E86" t="e">
        <f t="shared" si="1"/>
        <v>#REF!</v>
      </c>
      <c r="F86" t="e">
        <f t="shared" si="2"/>
        <v>#REF!</v>
      </c>
      <c r="G86" t="e">
        <f t="shared" si="3"/>
        <v>#REF!</v>
      </c>
    </row>
    <row r="87" spans="3:7" ht="15">
      <c r="C87" t="e">
        <f>'L OCC'!#REF!</f>
        <v>#REF!</v>
      </c>
      <c r="D87" t="e">
        <f t="shared" si="0"/>
        <v>#REF!</v>
      </c>
      <c r="E87" t="e">
        <f t="shared" si="1"/>
        <v>#REF!</v>
      </c>
      <c r="F87" t="e">
        <f t="shared" si="2"/>
        <v>#REF!</v>
      </c>
      <c r="G87" t="e">
        <f t="shared" si="3"/>
        <v>#REF!</v>
      </c>
    </row>
    <row r="88" spans="3:7" ht="15">
      <c r="C88" t="e">
        <f>'L OCC'!#REF!</f>
        <v>#REF!</v>
      </c>
      <c r="D88" t="e">
        <f aca="true" t="shared" si="4" ref="D88:D125">IF(OR(C88="Media",C88="Alta",C88="Altissima"),"Altissimo","")</f>
        <v>#REF!</v>
      </c>
      <c r="E88" t="e">
        <f aca="true" t="shared" si="5" ref="E88:E125">IF(C88="Bassa","Alto","")</f>
        <v>#REF!</v>
      </c>
      <c r="F88" t="e">
        <f aca="true" t="shared" si="6" ref="F88:F125">IF(C88="Molto bassa","Medio","")</f>
        <v>#REF!</v>
      </c>
      <c r="G88" t="e">
        <f aca="true" t="shared" si="7" ref="G88:G125">CONCATENATE(D88,E88,F88)</f>
        <v>#REF!</v>
      </c>
    </row>
    <row r="89" spans="3:7" ht="15">
      <c r="C89" t="e">
        <f>'L OCC'!#REF!</f>
        <v>#REF!</v>
      </c>
      <c r="D89" t="e">
        <f t="shared" si="4"/>
        <v>#REF!</v>
      </c>
      <c r="E89" t="e">
        <f t="shared" si="5"/>
        <v>#REF!</v>
      </c>
      <c r="F89" t="e">
        <f t="shared" si="6"/>
        <v>#REF!</v>
      </c>
      <c r="G89" t="e">
        <f t="shared" si="7"/>
        <v>#REF!</v>
      </c>
    </row>
    <row r="90" spans="3:7" ht="15">
      <c r="C90" t="e">
        <f>'L OCC'!#REF!</f>
        <v>#REF!</v>
      </c>
      <c r="D90" t="e">
        <f t="shared" si="4"/>
        <v>#REF!</v>
      </c>
      <c r="E90" t="e">
        <f t="shared" si="5"/>
        <v>#REF!</v>
      </c>
      <c r="F90" t="e">
        <f t="shared" si="6"/>
        <v>#REF!</v>
      </c>
      <c r="G90" t="e">
        <f t="shared" si="7"/>
        <v>#REF!</v>
      </c>
    </row>
    <row r="91" spans="3:7" ht="15">
      <c r="C91" t="e">
        <f>'L OCC'!#REF!</f>
        <v>#REF!</v>
      </c>
      <c r="D91" t="e">
        <f t="shared" si="4"/>
        <v>#REF!</v>
      </c>
      <c r="E91" t="e">
        <f t="shared" si="5"/>
        <v>#REF!</v>
      </c>
      <c r="F91" t="e">
        <f t="shared" si="6"/>
        <v>#REF!</v>
      </c>
      <c r="G91" t="e">
        <f t="shared" si="7"/>
        <v>#REF!</v>
      </c>
    </row>
    <row r="92" spans="3:7" ht="15">
      <c r="C92" t="e">
        <f>'L OCC'!#REF!</f>
        <v>#REF!</v>
      </c>
      <c r="D92" t="e">
        <f t="shared" si="4"/>
        <v>#REF!</v>
      </c>
      <c r="E92" t="e">
        <f t="shared" si="5"/>
        <v>#REF!</v>
      </c>
      <c r="F92" t="e">
        <f t="shared" si="6"/>
        <v>#REF!</v>
      </c>
      <c r="G92" t="e">
        <f t="shared" si="7"/>
        <v>#REF!</v>
      </c>
    </row>
    <row r="93" spans="3:7" ht="15">
      <c r="C93" t="e">
        <f>'L OCC'!#REF!</f>
        <v>#REF!</v>
      </c>
      <c r="D93" t="e">
        <f t="shared" si="4"/>
        <v>#REF!</v>
      </c>
      <c r="E93" t="e">
        <f t="shared" si="5"/>
        <v>#REF!</v>
      </c>
      <c r="F93" t="e">
        <f t="shared" si="6"/>
        <v>#REF!</v>
      </c>
      <c r="G93" t="e">
        <f t="shared" si="7"/>
        <v>#REF!</v>
      </c>
    </row>
    <row r="94" spans="3:7" ht="15">
      <c r="C94" t="e">
        <f>'L OCC'!#REF!</f>
        <v>#REF!</v>
      </c>
      <c r="D94" t="e">
        <f t="shared" si="4"/>
        <v>#REF!</v>
      </c>
      <c r="E94" t="e">
        <f t="shared" si="5"/>
        <v>#REF!</v>
      </c>
      <c r="F94" t="e">
        <f t="shared" si="6"/>
        <v>#REF!</v>
      </c>
      <c r="G94" t="e">
        <f t="shared" si="7"/>
        <v>#REF!</v>
      </c>
    </row>
    <row r="95" spans="3:7" ht="15">
      <c r="C95" t="e">
        <f>'L OCC'!#REF!</f>
        <v>#REF!</v>
      </c>
      <c r="D95" t="e">
        <f t="shared" si="4"/>
        <v>#REF!</v>
      </c>
      <c r="E95" t="e">
        <f t="shared" si="5"/>
        <v>#REF!</v>
      </c>
      <c r="F95" t="e">
        <f t="shared" si="6"/>
        <v>#REF!</v>
      </c>
      <c r="G95" t="e">
        <f t="shared" si="7"/>
        <v>#REF!</v>
      </c>
    </row>
    <row r="96" spans="3:7" ht="15">
      <c r="C96" t="e">
        <f>'L OCC'!#REF!</f>
        <v>#REF!</v>
      </c>
      <c r="D96" t="e">
        <f t="shared" si="4"/>
        <v>#REF!</v>
      </c>
      <c r="E96" t="e">
        <f t="shared" si="5"/>
        <v>#REF!</v>
      </c>
      <c r="F96" t="e">
        <f t="shared" si="6"/>
        <v>#REF!</v>
      </c>
      <c r="G96" t="e">
        <f t="shared" si="7"/>
        <v>#REF!</v>
      </c>
    </row>
    <row r="97" spans="3:7" ht="15">
      <c r="C97" t="e">
        <f>'L OCC'!#REF!</f>
        <v>#REF!</v>
      </c>
      <c r="D97" t="e">
        <f t="shared" si="4"/>
        <v>#REF!</v>
      </c>
      <c r="E97" t="e">
        <f t="shared" si="5"/>
        <v>#REF!</v>
      </c>
      <c r="F97" t="e">
        <f t="shared" si="6"/>
        <v>#REF!</v>
      </c>
      <c r="G97" t="e">
        <f t="shared" si="7"/>
        <v>#REF!</v>
      </c>
    </row>
    <row r="98" spans="3:7" ht="15">
      <c r="C98" t="e">
        <f>'L OCC'!#REF!</f>
        <v>#REF!</v>
      </c>
      <c r="D98" t="e">
        <f t="shared" si="4"/>
        <v>#REF!</v>
      </c>
      <c r="E98" t="e">
        <f t="shared" si="5"/>
        <v>#REF!</v>
      </c>
      <c r="F98" t="e">
        <f t="shared" si="6"/>
        <v>#REF!</v>
      </c>
      <c r="G98" t="e">
        <f t="shared" si="7"/>
        <v>#REF!</v>
      </c>
    </row>
    <row r="99" spans="3:7" ht="15">
      <c r="C99" t="e">
        <f>'L OCC'!#REF!</f>
        <v>#REF!</v>
      </c>
      <c r="D99" t="e">
        <f t="shared" si="4"/>
        <v>#REF!</v>
      </c>
      <c r="E99" t="e">
        <f t="shared" si="5"/>
        <v>#REF!</v>
      </c>
      <c r="F99" t="e">
        <f t="shared" si="6"/>
        <v>#REF!</v>
      </c>
      <c r="G99" t="e">
        <f t="shared" si="7"/>
        <v>#REF!</v>
      </c>
    </row>
    <row r="100" spans="3:7" ht="15">
      <c r="C100" t="e">
        <f>'L OCC'!#REF!</f>
        <v>#REF!</v>
      </c>
      <c r="D100" t="e">
        <f t="shared" si="4"/>
        <v>#REF!</v>
      </c>
      <c r="E100" t="e">
        <f t="shared" si="5"/>
        <v>#REF!</v>
      </c>
      <c r="F100" t="e">
        <f t="shared" si="6"/>
        <v>#REF!</v>
      </c>
      <c r="G100" t="e">
        <f t="shared" si="7"/>
        <v>#REF!</v>
      </c>
    </row>
    <row r="101" spans="3:7" ht="15">
      <c r="C101" t="e">
        <f>'L OCC'!#REF!</f>
        <v>#REF!</v>
      </c>
      <c r="D101" t="e">
        <f t="shared" si="4"/>
        <v>#REF!</v>
      </c>
      <c r="E101" t="e">
        <f t="shared" si="5"/>
        <v>#REF!</v>
      </c>
      <c r="F101" t="e">
        <f t="shared" si="6"/>
        <v>#REF!</v>
      </c>
      <c r="G101" t="e">
        <f t="shared" si="7"/>
        <v>#REF!</v>
      </c>
    </row>
    <row r="102" spans="3:7" ht="15">
      <c r="C102" t="e">
        <f>'L OCC'!#REF!</f>
        <v>#REF!</v>
      </c>
      <c r="D102" t="e">
        <f t="shared" si="4"/>
        <v>#REF!</v>
      </c>
      <c r="E102" t="e">
        <f t="shared" si="5"/>
        <v>#REF!</v>
      </c>
      <c r="F102" t="e">
        <f t="shared" si="6"/>
        <v>#REF!</v>
      </c>
      <c r="G102" t="e">
        <f t="shared" si="7"/>
        <v>#REF!</v>
      </c>
    </row>
    <row r="103" spans="3:7" ht="15">
      <c r="C103" t="e">
        <f>'L OCC'!#REF!</f>
        <v>#REF!</v>
      </c>
      <c r="D103" t="e">
        <f t="shared" si="4"/>
        <v>#REF!</v>
      </c>
      <c r="E103" t="e">
        <f t="shared" si="5"/>
        <v>#REF!</v>
      </c>
      <c r="F103" t="e">
        <f t="shared" si="6"/>
        <v>#REF!</v>
      </c>
      <c r="G103" t="e">
        <f t="shared" si="7"/>
        <v>#REF!</v>
      </c>
    </row>
    <row r="104" spans="3:7" ht="15">
      <c r="C104" t="e">
        <f>'L OCC'!#REF!</f>
        <v>#REF!</v>
      </c>
      <c r="D104" t="e">
        <f t="shared" si="4"/>
        <v>#REF!</v>
      </c>
      <c r="E104" t="e">
        <f t="shared" si="5"/>
        <v>#REF!</v>
      </c>
      <c r="F104" t="e">
        <f t="shared" si="6"/>
        <v>#REF!</v>
      </c>
      <c r="G104" t="e">
        <f t="shared" si="7"/>
        <v>#REF!</v>
      </c>
    </row>
    <row r="105" spans="3:7" ht="15">
      <c r="C105" t="e">
        <f>'L OCC'!#REF!</f>
        <v>#REF!</v>
      </c>
      <c r="D105" t="e">
        <f t="shared" si="4"/>
        <v>#REF!</v>
      </c>
      <c r="E105" t="e">
        <f t="shared" si="5"/>
        <v>#REF!</v>
      </c>
      <c r="F105" t="e">
        <f t="shared" si="6"/>
        <v>#REF!</v>
      </c>
      <c r="G105" t="e">
        <f t="shared" si="7"/>
        <v>#REF!</v>
      </c>
    </row>
    <row r="106" spans="3:7" ht="15">
      <c r="C106" t="e">
        <f>'L OCC'!#REF!</f>
        <v>#REF!</v>
      </c>
      <c r="D106" t="e">
        <f t="shared" si="4"/>
        <v>#REF!</v>
      </c>
      <c r="E106" t="e">
        <f t="shared" si="5"/>
        <v>#REF!</v>
      </c>
      <c r="F106" t="e">
        <f t="shared" si="6"/>
        <v>#REF!</v>
      </c>
      <c r="G106" t="e">
        <f t="shared" si="7"/>
        <v>#REF!</v>
      </c>
    </row>
    <row r="107" spans="3:7" ht="15">
      <c r="C107" t="e">
        <f>'L OCC'!#REF!</f>
        <v>#REF!</v>
      </c>
      <c r="D107" t="e">
        <f t="shared" si="4"/>
        <v>#REF!</v>
      </c>
      <c r="E107" t="e">
        <f t="shared" si="5"/>
        <v>#REF!</v>
      </c>
      <c r="F107" t="e">
        <f t="shared" si="6"/>
        <v>#REF!</v>
      </c>
      <c r="G107" t="e">
        <f t="shared" si="7"/>
        <v>#REF!</v>
      </c>
    </row>
    <row r="108" spans="3:7" ht="15">
      <c r="C108" t="e">
        <f>'L OCC'!#REF!</f>
        <v>#REF!</v>
      </c>
      <c r="D108" t="e">
        <f t="shared" si="4"/>
        <v>#REF!</v>
      </c>
      <c r="E108" t="e">
        <f t="shared" si="5"/>
        <v>#REF!</v>
      </c>
      <c r="F108" t="e">
        <f t="shared" si="6"/>
        <v>#REF!</v>
      </c>
      <c r="G108" t="e">
        <f t="shared" si="7"/>
        <v>#REF!</v>
      </c>
    </row>
    <row r="109" spans="3:7" ht="15">
      <c r="C109" t="e">
        <f>'L OCC'!#REF!</f>
        <v>#REF!</v>
      </c>
      <c r="D109" t="e">
        <f t="shared" si="4"/>
        <v>#REF!</v>
      </c>
      <c r="E109" t="e">
        <f t="shared" si="5"/>
        <v>#REF!</v>
      </c>
      <c r="F109" t="e">
        <f t="shared" si="6"/>
        <v>#REF!</v>
      </c>
      <c r="G109" t="e">
        <f t="shared" si="7"/>
        <v>#REF!</v>
      </c>
    </row>
    <row r="110" spans="3:7" ht="15">
      <c r="C110" t="e">
        <f>'L OCC'!#REF!</f>
        <v>#REF!</v>
      </c>
      <c r="D110" t="e">
        <f t="shared" si="4"/>
        <v>#REF!</v>
      </c>
      <c r="E110" t="e">
        <f t="shared" si="5"/>
        <v>#REF!</v>
      </c>
      <c r="F110" t="e">
        <f t="shared" si="6"/>
        <v>#REF!</v>
      </c>
      <c r="G110" t="e">
        <f t="shared" si="7"/>
        <v>#REF!</v>
      </c>
    </row>
    <row r="111" spans="3:7" ht="15">
      <c r="C111" t="e">
        <f>'L OCC'!#REF!</f>
        <v>#REF!</v>
      </c>
      <c r="D111" t="e">
        <f t="shared" si="4"/>
        <v>#REF!</v>
      </c>
      <c r="E111" t="e">
        <f t="shared" si="5"/>
        <v>#REF!</v>
      </c>
      <c r="F111" t="e">
        <f t="shared" si="6"/>
        <v>#REF!</v>
      </c>
      <c r="G111" t="e">
        <f t="shared" si="7"/>
        <v>#REF!</v>
      </c>
    </row>
    <row r="112" spans="3:7" ht="15">
      <c r="C112" t="e">
        <f>'L OCC'!#REF!</f>
        <v>#REF!</v>
      </c>
      <c r="D112" t="e">
        <f t="shared" si="4"/>
        <v>#REF!</v>
      </c>
      <c r="E112" t="e">
        <f t="shared" si="5"/>
        <v>#REF!</v>
      </c>
      <c r="F112" t="e">
        <f t="shared" si="6"/>
        <v>#REF!</v>
      </c>
      <c r="G112" t="e">
        <f t="shared" si="7"/>
        <v>#REF!</v>
      </c>
    </row>
    <row r="113" spans="3:7" ht="15">
      <c r="C113" t="e">
        <f>'L OCC'!#REF!</f>
        <v>#REF!</v>
      </c>
      <c r="D113" t="e">
        <f t="shared" si="4"/>
        <v>#REF!</v>
      </c>
      <c r="E113" t="e">
        <f t="shared" si="5"/>
        <v>#REF!</v>
      </c>
      <c r="F113" t="e">
        <f t="shared" si="6"/>
        <v>#REF!</v>
      </c>
      <c r="G113" t="e">
        <f t="shared" si="7"/>
        <v>#REF!</v>
      </c>
    </row>
    <row r="114" spans="3:7" ht="15">
      <c r="C114" t="e">
        <f>'L OCC'!#REF!</f>
        <v>#REF!</v>
      </c>
      <c r="D114" t="e">
        <f t="shared" si="4"/>
        <v>#REF!</v>
      </c>
      <c r="E114" t="e">
        <f t="shared" si="5"/>
        <v>#REF!</v>
      </c>
      <c r="F114" t="e">
        <f t="shared" si="6"/>
        <v>#REF!</v>
      </c>
      <c r="G114" t="e">
        <f t="shared" si="7"/>
        <v>#REF!</v>
      </c>
    </row>
    <row r="115" spans="3:7" ht="15">
      <c r="C115" t="e">
        <f>'L OCC'!#REF!</f>
        <v>#REF!</v>
      </c>
      <c r="D115" t="e">
        <f t="shared" si="4"/>
        <v>#REF!</v>
      </c>
      <c r="E115" t="e">
        <f t="shared" si="5"/>
        <v>#REF!</v>
      </c>
      <c r="F115" t="e">
        <f t="shared" si="6"/>
        <v>#REF!</v>
      </c>
      <c r="G115" t="e">
        <f t="shared" si="7"/>
        <v>#REF!</v>
      </c>
    </row>
    <row r="116" spans="3:7" ht="15">
      <c r="C116" t="e">
        <f>'L OCC'!#REF!</f>
        <v>#REF!</v>
      </c>
      <c r="D116" t="e">
        <f t="shared" si="4"/>
        <v>#REF!</v>
      </c>
      <c r="E116" t="e">
        <f t="shared" si="5"/>
        <v>#REF!</v>
      </c>
      <c r="F116" t="e">
        <f t="shared" si="6"/>
        <v>#REF!</v>
      </c>
      <c r="G116" t="e">
        <f t="shared" si="7"/>
        <v>#REF!</v>
      </c>
    </row>
    <row r="117" spans="3:7" ht="15">
      <c r="C117" t="e">
        <f>'L OCC'!#REF!</f>
        <v>#REF!</v>
      </c>
      <c r="D117" t="e">
        <f t="shared" si="4"/>
        <v>#REF!</v>
      </c>
      <c r="E117" t="e">
        <f t="shared" si="5"/>
        <v>#REF!</v>
      </c>
      <c r="F117" t="e">
        <f t="shared" si="6"/>
        <v>#REF!</v>
      </c>
      <c r="G117" t="e">
        <f t="shared" si="7"/>
        <v>#REF!</v>
      </c>
    </row>
    <row r="118" spans="3:7" ht="15">
      <c r="C118" t="e">
        <f>'L OCC'!#REF!</f>
        <v>#REF!</v>
      </c>
      <c r="D118" t="e">
        <f t="shared" si="4"/>
        <v>#REF!</v>
      </c>
      <c r="E118" t="e">
        <f t="shared" si="5"/>
        <v>#REF!</v>
      </c>
      <c r="F118" t="e">
        <f t="shared" si="6"/>
        <v>#REF!</v>
      </c>
      <c r="G118" t="e">
        <f t="shared" si="7"/>
        <v>#REF!</v>
      </c>
    </row>
    <row r="119" spans="3:7" ht="15">
      <c r="C119" t="e">
        <f>'L OCC'!#REF!</f>
        <v>#REF!</v>
      </c>
      <c r="D119" t="e">
        <f t="shared" si="4"/>
        <v>#REF!</v>
      </c>
      <c r="E119" t="e">
        <f t="shared" si="5"/>
        <v>#REF!</v>
      </c>
      <c r="F119" t="e">
        <f t="shared" si="6"/>
        <v>#REF!</v>
      </c>
      <c r="G119" t="e">
        <f t="shared" si="7"/>
        <v>#REF!</v>
      </c>
    </row>
    <row r="120" spans="3:7" ht="15">
      <c r="C120" t="e">
        <f>'L OCC'!#REF!</f>
        <v>#REF!</v>
      </c>
      <c r="D120" t="e">
        <f t="shared" si="4"/>
        <v>#REF!</v>
      </c>
      <c r="E120" t="e">
        <f t="shared" si="5"/>
        <v>#REF!</v>
      </c>
      <c r="F120" t="e">
        <f t="shared" si="6"/>
        <v>#REF!</v>
      </c>
      <c r="G120" t="e">
        <f t="shared" si="7"/>
        <v>#REF!</v>
      </c>
    </row>
    <row r="121" spans="3:7" ht="15">
      <c r="C121" t="e">
        <f>'L OCC'!#REF!</f>
        <v>#REF!</v>
      </c>
      <c r="D121" t="e">
        <f t="shared" si="4"/>
        <v>#REF!</v>
      </c>
      <c r="E121" t="e">
        <f t="shared" si="5"/>
        <v>#REF!</v>
      </c>
      <c r="F121" t="e">
        <f t="shared" si="6"/>
        <v>#REF!</v>
      </c>
      <c r="G121" t="e">
        <f t="shared" si="7"/>
        <v>#REF!</v>
      </c>
    </row>
    <row r="122" spans="3:7" ht="15">
      <c r="C122" t="e">
        <f>'L OCC'!#REF!</f>
        <v>#REF!</v>
      </c>
      <c r="D122" t="e">
        <f t="shared" si="4"/>
        <v>#REF!</v>
      </c>
      <c r="E122" t="e">
        <f t="shared" si="5"/>
        <v>#REF!</v>
      </c>
      <c r="F122" t="e">
        <f t="shared" si="6"/>
        <v>#REF!</v>
      </c>
      <c r="G122" t="e">
        <f t="shared" si="7"/>
        <v>#REF!</v>
      </c>
    </row>
    <row r="123" spans="3:7" ht="15">
      <c r="C123" t="e">
        <f>'L OCC'!#REF!</f>
        <v>#REF!</v>
      </c>
      <c r="D123" t="e">
        <f t="shared" si="4"/>
        <v>#REF!</v>
      </c>
      <c r="E123" t="e">
        <f t="shared" si="5"/>
        <v>#REF!</v>
      </c>
      <c r="F123" t="e">
        <f t="shared" si="6"/>
        <v>#REF!</v>
      </c>
      <c r="G123" t="e">
        <f t="shared" si="7"/>
        <v>#REF!</v>
      </c>
    </row>
    <row r="124" spans="3:7" ht="15">
      <c r="C124" t="e">
        <f>'L OCC'!#REF!</f>
        <v>#REF!</v>
      </c>
      <c r="D124" t="e">
        <f t="shared" si="4"/>
        <v>#REF!</v>
      </c>
      <c r="E124" t="e">
        <f t="shared" si="5"/>
        <v>#REF!</v>
      </c>
      <c r="F124" t="e">
        <f t="shared" si="6"/>
        <v>#REF!</v>
      </c>
      <c r="G124" t="e">
        <f t="shared" si="7"/>
        <v>#REF!</v>
      </c>
    </row>
    <row r="125" spans="3:7" ht="15">
      <c r="C125" t="e">
        <f>'L OCC'!#REF!</f>
        <v>#REF!</v>
      </c>
      <c r="D125" t="e">
        <f t="shared" si="4"/>
        <v>#REF!</v>
      </c>
      <c r="E125" t="e">
        <f t="shared" si="5"/>
        <v>#REF!</v>
      </c>
      <c r="F125" t="e">
        <f t="shared" si="6"/>
        <v>#REF!</v>
      </c>
      <c r="G125" t="e">
        <f t="shared" si="7"/>
        <v>#REF!</v>
      </c>
    </row>
  </sheetData>
  <sheetProtection/>
  <mergeCells count="1">
    <mergeCell ref="C9:D9"/>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65"/>
  <sheetViews>
    <sheetView zoomScale="30" zoomScaleNormal="30" zoomScaleSheetLayoutView="10" zoomScalePageLayoutView="20" workbookViewId="0" topLeftCell="C1">
      <selection activeCell="J11" sqref="J11"/>
    </sheetView>
  </sheetViews>
  <sheetFormatPr defaultColWidth="9.140625" defaultRowHeight="15"/>
  <cols>
    <col min="1" max="1" width="52.8515625" style="13" customWidth="1"/>
    <col min="2" max="2" width="70.7109375" style="13" customWidth="1"/>
    <col min="3" max="3" width="51.57421875" style="13" customWidth="1"/>
    <col min="4" max="4" width="60.00390625" style="13" customWidth="1"/>
    <col min="5" max="5" width="52.00390625" style="13" customWidth="1"/>
    <col min="6" max="6" width="49.140625" style="13" customWidth="1"/>
    <col min="7" max="7" width="68.8515625" style="13" customWidth="1"/>
    <col min="8" max="8" width="44.57421875" style="13" customWidth="1"/>
    <col min="9" max="9" width="34.00390625" style="13" customWidth="1"/>
    <col min="10" max="10" width="141.8515625" style="13" customWidth="1"/>
    <col min="11" max="15" width="9.140625" style="13" customWidth="1"/>
    <col min="16" max="16" width="42.00390625" style="13" customWidth="1"/>
    <col min="17" max="19" width="9.140625" style="13" customWidth="1"/>
    <col min="20" max="20" width="27.28125" style="13" customWidth="1"/>
    <col min="21" max="16384" width="9.140625" style="13" customWidth="1"/>
  </cols>
  <sheetData>
    <row r="1" spans="1:10" ht="70.5">
      <c r="A1" s="75" t="s">
        <v>477</v>
      </c>
      <c r="B1" s="75"/>
      <c r="C1" s="75"/>
      <c r="D1" s="75"/>
      <c r="E1" s="75"/>
      <c r="F1" s="75"/>
      <c r="G1" s="75"/>
      <c r="H1" s="75"/>
      <c r="I1" s="75"/>
      <c r="J1" s="75"/>
    </row>
    <row r="2" spans="1:10" ht="61.5">
      <c r="A2" s="82" t="s">
        <v>188</v>
      </c>
      <c r="B2" s="82"/>
      <c r="C2" s="82"/>
      <c r="D2" s="82"/>
      <c r="E2" s="82"/>
      <c r="F2" s="82"/>
      <c r="G2" s="82"/>
      <c r="H2" s="82"/>
      <c r="I2" s="82"/>
      <c r="J2" s="82"/>
    </row>
    <row r="3" spans="1:10" ht="61.5">
      <c r="A3" s="81" t="s">
        <v>388</v>
      </c>
      <c r="B3" s="81"/>
      <c r="C3" s="81"/>
      <c r="D3" s="81"/>
      <c r="E3" s="81"/>
      <c r="F3" s="81"/>
      <c r="G3" s="81"/>
      <c r="H3" s="81"/>
      <c r="I3" s="81"/>
      <c r="J3" s="81"/>
    </row>
    <row r="4" spans="1:10" ht="33.75">
      <c r="A4" s="76" t="s">
        <v>478</v>
      </c>
      <c r="B4" s="77" t="s">
        <v>479</v>
      </c>
      <c r="C4" s="77" t="s">
        <v>480</v>
      </c>
      <c r="D4" s="78" t="s">
        <v>385</v>
      </c>
      <c r="E4" s="79" t="s">
        <v>350</v>
      </c>
      <c r="F4" s="79"/>
      <c r="G4" s="79"/>
      <c r="H4" s="79"/>
      <c r="I4" s="79"/>
      <c r="J4" s="80"/>
    </row>
    <row r="5" spans="1:10" ht="243.75" customHeight="1">
      <c r="A5" s="76"/>
      <c r="B5" s="77"/>
      <c r="C5" s="77"/>
      <c r="D5" s="78"/>
      <c r="E5" s="42" t="s">
        <v>351</v>
      </c>
      <c r="F5" s="43" t="s">
        <v>352</v>
      </c>
      <c r="G5" s="43" t="s">
        <v>353</v>
      </c>
      <c r="H5" s="43" t="s">
        <v>354</v>
      </c>
      <c r="I5" s="44" t="s">
        <v>387</v>
      </c>
      <c r="J5" s="45" t="s">
        <v>386</v>
      </c>
    </row>
    <row r="6" spans="1:10" ht="161.25" customHeight="1">
      <c r="A6" s="83" t="s">
        <v>485</v>
      </c>
      <c r="B6" s="19" t="s">
        <v>189</v>
      </c>
      <c r="C6" s="18" t="s">
        <v>190</v>
      </c>
      <c r="D6" s="18" t="s">
        <v>390</v>
      </c>
      <c r="E6" s="18" t="s">
        <v>411</v>
      </c>
      <c r="F6" s="18" t="s">
        <v>412</v>
      </c>
      <c r="G6" s="18" t="s">
        <v>413</v>
      </c>
      <c r="H6" s="18" t="s">
        <v>426</v>
      </c>
      <c r="I6" s="38" t="s">
        <v>414</v>
      </c>
      <c r="J6" s="18" t="s">
        <v>415</v>
      </c>
    </row>
    <row r="7" spans="1:10" ht="195" customHeight="1">
      <c r="A7" s="83"/>
      <c r="B7" s="19" t="s">
        <v>191</v>
      </c>
      <c r="C7" s="18" t="s">
        <v>192</v>
      </c>
      <c r="D7" s="18" t="s">
        <v>416</v>
      </c>
      <c r="E7" s="18" t="s">
        <v>417</v>
      </c>
      <c r="F7" s="18" t="s">
        <v>412</v>
      </c>
      <c r="G7" s="18" t="s">
        <v>413</v>
      </c>
      <c r="H7" s="18" t="s">
        <v>426</v>
      </c>
      <c r="I7" s="18" t="s">
        <v>419</v>
      </c>
      <c r="J7" s="18" t="s">
        <v>420</v>
      </c>
    </row>
    <row r="8" spans="1:10" ht="176.25" customHeight="1">
      <c r="A8" s="83"/>
      <c r="B8" s="19" t="s">
        <v>193</v>
      </c>
      <c r="C8" s="18" t="s">
        <v>194</v>
      </c>
      <c r="D8" s="18" t="s">
        <v>390</v>
      </c>
      <c r="E8" s="18" t="s">
        <v>411</v>
      </c>
      <c r="F8" s="18" t="s">
        <v>412</v>
      </c>
      <c r="G8" s="18" t="s">
        <v>413</v>
      </c>
      <c r="H8" s="18" t="s">
        <v>426</v>
      </c>
      <c r="I8" s="18" t="s">
        <v>414</v>
      </c>
      <c r="J8" s="18" t="s">
        <v>415</v>
      </c>
    </row>
    <row r="9" spans="1:10" ht="172.5" customHeight="1">
      <c r="A9" s="83"/>
      <c r="B9" s="19" t="s">
        <v>195</v>
      </c>
      <c r="C9" s="18" t="s">
        <v>213</v>
      </c>
      <c r="D9" s="18" t="s">
        <v>421</v>
      </c>
      <c r="E9" s="18" t="s">
        <v>411</v>
      </c>
      <c r="F9" s="18" t="s">
        <v>422</v>
      </c>
      <c r="G9" s="18" t="s">
        <v>413</v>
      </c>
      <c r="H9" s="18" t="s">
        <v>426</v>
      </c>
      <c r="I9" s="18" t="s">
        <v>418</v>
      </c>
      <c r="J9" s="18" t="s">
        <v>427</v>
      </c>
    </row>
    <row r="10" spans="1:10" ht="182.25" customHeight="1" thickBot="1">
      <c r="A10" s="71"/>
      <c r="B10" s="55" t="s">
        <v>196</v>
      </c>
      <c r="C10" s="27" t="s">
        <v>197</v>
      </c>
      <c r="D10" s="27" t="s">
        <v>423</v>
      </c>
      <c r="E10" s="27" t="s">
        <v>424</v>
      </c>
      <c r="F10" s="27" t="s">
        <v>425</v>
      </c>
      <c r="G10" s="27" t="s">
        <v>413</v>
      </c>
      <c r="H10" s="27" t="s">
        <v>426</v>
      </c>
      <c r="I10" s="27" t="s">
        <v>414</v>
      </c>
      <c r="J10" s="27" t="s">
        <v>415</v>
      </c>
    </row>
    <row r="11" spans="1:10" ht="169.5" customHeight="1" thickTop="1">
      <c r="A11" s="70" t="s">
        <v>198</v>
      </c>
      <c r="B11" s="19" t="s">
        <v>199</v>
      </c>
      <c r="C11" s="17" t="s">
        <v>214</v>
      </c>
      <c r="D11" s="17" t="s">
        <v>390</v>
      </c>
      <c r="E11" s="17" t="s">
        <v>428</v>
      </c>
      <c r="F11" s="17" t="s">
        <v>429</v>
      </c>
      <c r="G11" s="17" t="s">
        <v>413</v>
      </c>
      <c r="H11" s="17" t="s">
        <v>426</v>
      </c>
      <c r="I11" s="17" t="s">
        <v>414</v>
      </c>
      <c r="J11" s="17" t="s">
        <v>415</v>
      </c>
    </row>
    <row r="12" spans="1:10" ht="157.5">
      <c r="A12" s="83"/>
      <c r="B12" s="19" t="s">
        <v>200</v>
      </c>
      <c r="C12" s="17" t="s">
        <v>215</v>
      </c>
      <c r="D12" s="18" t="s">
        <v>430</v>
      </c>
      <c r="E12" s="18" t="s">
        <v>424</v>
      </c>
      <c r="F12" s="18" t="s">
        <v>425</v>
      </c>
      <c r="G12" s="18" t="s">
        <v>413</v>
      </c>
      <c r="H12" s="18" t="s">
        <v>426</v>
      </c>
      <c r="I12" s="18" t="s">
        <v>414</v>
      </c>
      <c r="J12" s="18" t="s">
        <v>415</v>
      </c>
    </row>
    <row r="13" spans="1:10" ht="156.75" customHeight="1" thickBot="1">
      <c r="A13" s="71"/>
      <c r="B13" s="39" t="s">
        <v>202</v>
      </c>
      <c r="C13" s="27" t="s">
        <v>201</v>
      </c>
      <c r="D13" s="55" t="s">
        <v>431</v>
      </c>
      <c r="E13" s="27" t="s">
        <v>432</v>
      </c>
      <c r="F13" s="27" t="s">
        <v>433</v>
      </c>
      <c r="G13" s="27" t="s">
        <v>413</v>
      </c>
      <c r="H13" s="27" t="s">
        <v>426</v>
      </c>
      <c r="I13" s="27" t="s">
        <v>418</v>
      </c>
      <c r="J13" s="27" t="s">
        <v>476</v>
      </c>
    </row>
    <row r="14" spans="1:10" ht="53.25" thickTop="1">
      <c r="A14" s="70" t="s">
        <v>308</v>
      </c>
      <c r="B14" s="56" t="s">
        <v>313</v>
      </c>
      <c r="C14" s="87" t="s">
        <v>310</v>
      </c>
      <c r="D14" s="84" t="s">
        <v>430</v>
      </c>
      <c r="E14" s="84" t="s">
        <v>424</v>
      </c>
      <c r="F14" s="84" t="s">
        <v>425</v>
      </c>
      <c r="G14" s="84" t="s">
        <v>413</v>
      </c>
      <c r="H14" s="84" t="s">
        <v>426</v>
      </c>
      <c r="I14" s="84" t="s">
        <v>414</v>
      </c>
      <c r="J14" s="84" t="s">
        <v>415</v>
      </c>
    </row>
    <row r="15" spans="1:10" ht="26.25">
      <c r="A15" s="83"/>
      <c r="B15" s="51" t="s">
        <v>312</v>
      </c>
      <c r="C15" s="88"/>
      <c r="D15" s="85"/>
      <c r="E15" s="85"/>
      <c r="F15" s="85" t="s">
        <v>425</v>
      </c>
      <c r="G15" s="85" t="s">
        <v>413</v>
      </c>
      <c r="H15" s="85" t="s">
        <v>426</v>
      </c>
      <c r="I15" s="85" t="s">
        <v>414</v>
      </c>
      <c r="J15" s="85"/>
    </row>
    <row r="16" spans="1:10" ht="26.25">
      <c r="A16" s="83"/>
      <c r="B16" s="21" t="s">
        <v>309</v>
      </c>
      <c r="C16" s="88"/>
      <c r="D16" s="85"/>
      <c r="E16" s="85"/>
      <c r="F16" s="85" t="s">
        <v>425</v>
      </c>
      <c r="G16" s="85" t="s">
        <v>413</v>
      </c>
      <c r="H16" s="85" t="s">
        <v>426</v>
      </c>
      <c r="I16" s="85" t="s">
        <v>414</v>
      </c>
      <c r="J16" s="85"/>
    </row>
    <row r="17" spans="1:10" ht="90.75" customHeight="1" thickBot="1">
      <c r="A17" s="71"/>
      <c r="B17" s="39" t="s">
        <v>311</v>
      </c>
      <c r="C17" s="89"/>
      <c r="D17" s="86"/>
      <c r="E17" s="86"/>
      <c r="F17" s="86" t="s">
        <v>425</v>
      </c>
      <c r="G17" s="86" t="s">
        <v>413</v>
      </c>
      <c r="H17" s="86" t="s">
        <v>426</v>
      </c>
      <c r="I17" s="86" t="s">
        <v>414</v>
      </c>
      <c r="J17" s="86"/>
    </row>
    <row r="18" spans="1:10" ht="158.25" thickTop="1">
      <c r="A18" s="70" t="s">
        <v>203</v>
      </c>
      <c r="B18" s="46" t="s">
        <v>204</v>
      </c>
      <c r="C18" s="46" t="s">
        <v>205</v>
      </c>
      <c r="D18" s="17" t="s">
        <v>430</v>
      </c>
      <c r="E18" s="17" t="s">
        <v>424</v>
      </c>
      <c r="F18" s="17" t="s">
        <v>429</v>
      </c>
      <c r="G18" s="17" t="s">
        <v>413</v>
      </c>
      <c r="H18" s="17" t="s">
        <v>434</v>
      </c>
      <c r="I18" s="17" t="s">
        <v>414</v>
      </c>
      <c r="J18" s="17" t="s">
        <v>415</v>
      </c>
    </row>
    <row r="19" spans="1:10" ht="158.25" thickBot="1">
      <c r="A19" s="71"/>
      <c r="B19" s="27" t="s">
        <v>206</v>
      </c>
      <c r="C19" s="27" t="s">
        <v>216</v>
      </c>
      <c r="D19" s="18" t="s">
        <v>430</v>
      </c>
      <c r="E19" s="18" t="s">
        <v>424</v>
      </c>
      <c r="F19" s="18" t="s">
        <v>425</v>
      </c>
      <c r="G19" s="18" t="s">
        <v>413</v>
      </c>
      <c r="H19" s="18" t="s">
        <v>434</v>
      </c>
      <c r="I19" s="18" t="s">
        <v>414</v>
      </c>
      <c r="J19" s="18" t="s">
        <v>415</v>
      </c>
    </row>
    <row r="20" spans="1:10" ht="53.25" thickTop="1">
      <c r="A20" s="70" t="s">
        <v>207</v>
      </c>
      <c r="B20" s="46" t="s">
        <v>208</v>
      </c>
      <c r="C20" s="84" t="s">
        <v>233</v>
      </c>
      <c r="D20" s="91" t="s">
        <v>435</v>
      </c>
      <c r="E20" s="91" t="s">
        <v>424</v>
      </c>
      <c r="F20" s="91" t="s">
        <v>425</v>
      </c>
      <c r="G20" s="91" t="s">
        <v>413</v>
      </c>
      <c r="H20" s="91" t="s">
        <v>434</v>
      </c>
      <c r="I20" s="91" t="s">
        <v>414</v>
      </c>
      <c r="J20" s="93" t="s">
        <v>415</v>
      </c>
    </row>
    <row r="21" spans="1:10" ht="113.25" customHeight="1" thickBot="1">
      <c r="A21" s="71"/>
      <c r="B21" s="27" t="s">
        <v>209</v>
      </c>
      <c r="C21" s="86"/>
      <c r="D21" s="92"/>
      <c r="E21" s="92"/>
      <c r="F21" s="92" t="s">
        <v>425</v>
      </c>
      <c r="G21" s="92" t="s">
        <v>413</v>
      </c>
      <c r="H21" s="92"/>
      <c r="I21" s="92"/>
      <c r="J21" s="86"/>
    </row>
    <row r="22" spans="1:10" ht="53.25" thickTop="1">
      <c r="A22" s="72" t="s">
        <v>481</v>
      </c>
      <c r="B22" s="46" t="s">
        <v>212</v>
      </c>
      <c r="C22" s="84" t="s">
        <v>310</v>
      </c>
      <c r="D22" s="90" t="s">
        <v>430</v>
      </c>
      <c r="E22" s="90" t="s">
        <v>424</v>
      </c>
      <c r="F22" s="90" t="s">
        <v>425</v>
      </c>
      <c r="G22" s="90" t="s">
        <v>413</v>
      </c>
      <c r="H22" s="90" t="s">
        <v>426</v>
      </c>
      <c r="I22" s="90" t="s">
        <v>414</v>
      </c>
      <c r="J22" s="84" t="s">
        <v>415</v>
      </c>
    </row>
    <row r="23" spans="1:10" ht="26.25">
      <c r="A23" s="73"/>
      <c r="B23" s="18" t="s">
        <v>210</v>
      </c>
      <c r="C23" s="85"/>
      <c r="D23" s="91"/>
      <c r="E23" s="91"/>
      <c r="F23" s="91" t="s">
        <v>425</v>
      </c>
      <c r="G23" s="91" t="s">
        <v>413</v>
      </c>
      <c r="H23" s="91" t="s">
        <v>426</v>
      </c>
      <c r="I23" s="91" t="s">
        <v>414</v>
      </c>
      <c r="J23" s="85"/>
    </row>
    <row r="24" spans="1:10" ht="153.75" customHeight="1" thickBot="1">
      <c r="A24" s="74"/>
      <c r="B24" s="27" t="s">
        <v>211</v>
      </c>
      <c r="C24" s="86"/>
      <c r="D24" s="92"/>
      <c r="E24" s="92"/>
      <c r="F24" s="92" t="s">
        <v>425</v>
      </c>
      <c r="G24" s="92" t="s">
        <v>413</v>
      </c>
      <c r="H24" s="92" t="s">
        <v>426</v>
      </c>
      <c r="I24" s="92" t="s">
        <v>414</v>
      </c>
      <c r="J24" s="86"/>
    </row>
    <row r="25" ht="27" thickTop="1"/>
    <row r="65" spans="1:3" ht="26.25">
      <c r="A65" s="69"/>
      <c r="B65" s="69"/>
      <c r="C65" s="69"/>
    </row>
  </sheetData>
  <sheetProtection formatRows="0"/>
  <mergeCells count="39">
    <mergeCell ref="I22:I24"/>
    <mergeCell ref="J22:J24"/>
    <mergeCell ref="D20:D21"/>
    <mergeCell ref="E20:E21"/>
    <mergeCell ref="F20:F21"/>
    <mergeCell ref="G20:G21"/>
    <mergeCell ref="H20:H21"/>
    <mergeCell ref="I20:I21"/>
    <mergeCell ref="J20:J21"/>
    <mergeCell ref="D22:D24"/>
    <mergeCell ref="E22:E24"/>
    <mergeCell ref="F22:F24"/>
    <mergeCell ref="G22:G24"/>
    <mergeCell ref="H22:H24"/>
    <mergeCell ref="A6:A10"/>
    <mergeCell ref="C20:C21"/>
    <mergeCell ref="J14:J17"/>
    <mergeCell ref="F14:F17"/>
    <mergeCell ref="D14:D17"/>
    <mergeCell ref="E14:E17"/>
    <mergeCell ref="G14:G17"/>
    <mergeCell ref="H14:H17"/>
    <mergeCell ref="I14:I17"/>
    <mergeCell ref="A65:C65"/>
    <mergeCell ref="A18:A19"/>
    <mergeCell ref="A20:A21"/>
    <mergeCell ref="A22:A24"/>
    <mergeCell ref="A1:J1"/>
    <mergeCell ref="A4:A5"/>
    <mergeCell ref="B4:B5"/>
    <mergeCell ref="C4:C5"/>
    <mergeCell ref="D4:D5"/>
    <mergeCell ref="E4:J4"/>
    <mergeCell ref="A3:J3"/>
    <mergeCell ref="A2:J2"/>
    <mergeCell ref="A11:A13"/>
    <mergeCell ref="A14:A17"/>
    <mergeCell ref="C22:C24"/>
    <mergeCell ref="C14:C17"/>
  </mergeCells>
  <printOptions/>
  <pageMargins left="0.25" right="0.25" top="0.75" bottom="0.75" header="0.3" footer="0.3"/>
  <pageSetup fitToHeight="0" fitToWidth="1" horizontalDpi="600" verticalDpi="600" orientation="landscape" paperSize="8" scale="32" r:id="rId1"/>
  <rowBreaks count="1" manualBreakCount="1">
    <brk id="13" max="9" man="1"/>
  </rowBreaks>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zoomScale="40" zoomScaleNormal="40" zoomScaleSheetLayoutView="10" zoomScalePageLayoutView="10" workbookViewId="0" topLeftCell="A10">
      <selection activeCell="D14" sqref="D14:D22"/>
    </sheetView>
  </sheetViews>
  <sheetFormatPr defaultColWidth="9.140625" defaultRowHeight="15"/>
  <cols>
    <col min="1" max="1" width="52.57421875" style="32" customWidth="1"/>
    <col min="2" max="2" width="57.421875" style="32" customWidth="1"/>
    <col min="3" max="3" width="122.421875" style="32" customWidth="1"/>
    <col min="4" max="4" width="62.421875" style="13" customWidth="1"/>
    <col min="5" max="5" width="50.57421875" style="13" customWidth="1"/>
    <col min="6" max="8" width="62.421875" style="13" customWidth="1"/>
    <col min="9" max="9" width="41.28125" style="13" customWidth="1"/>
    <col min="10" max="10" width="90.7109375" style="13" customWidth="1"/>
    <col min="11" max="14" width="62.421875" style="13" customWidth="1"/>
    <col min="15" max="16384" width="9.140625" style="13" customWidth="1"/>
  </cols>
  <sheetData>
    <row r="1" spans="1:10" ht="72" customHeight="1">
      <c r="A1" s="75" t="s">
        <v>477</v>
      </c>
      <c r="B1" s="75"/>
      <c r="C1" s="75"/>
      <c r="D1" s="75"/>
      <c r="E1" s="75"/>
      <c r="F1" s="75"/>
      <c r="G1" s="75"/>
      <c r="H1" s="75"/>
      <c r="I1" s="75"/>
      <c r="J1" s="75"/>
    </row>
    <row r="2" spans="1:10" ht="79.5" customHeight="1">
      <c r="A2" s="82" t="s">
        <v>217</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22" customHeight="1" thickBot="1">
      <c r="A5" s="76"/>
      <c r="B5" s="77"/>
      <c r="C5" s="77"/>
      <c r="D5" s="78"/>
      <c r="E5" s="42" t="s">
        <v>351</v>
      </c>
      <c r="F5" s="43" t="s">
        <v>352</v>
      </c>
      <c r="G5" s="43" t="s">
        <v>353</v>
      </c>
      <c r="H5" s="43" t="s">
        <v>354</v>
      </c>
      <c r="I5" s="44" t="s">
        <v>387</v>
      </c>
      <c r="J5" s="45" t="s">
        <v>386</v>
      </c>
    </row>
    <row r="6" spans="1:10" ht="409.5" customHeight="1" thickBot="1">
      <c r="A6" s="57" t="s">
        <v>279</v>
      </c>
      <c r="B6" s="33" t="s">
        <v>280</v>
      </c>
      <c r="C6" s="33" t="s">
        <v>303</v>
      </c>
      <c r="D6" s="27" t="s">
        <v>390</v>
      </c>
      <c r="E6" s="27" t="s">
        <v>436</v>
      </c>
      <c r="F6" s="27" t="s">
        <v>412</v>
      </c>
      <c r="G6" s="27" t="s">
        <v>413</v>
      </c>
      <c r="H6" s="27" t="s">
        <v>434</v>
      </c>
      <c r="I6" s="27" t="s">
        <v>437</v>
      </c>
      <c r="J6" s="27" t="s">
        <v>438</v>
      </c>
    </row>
    <row r="7" spans="1:10" ht="90" customHeight="1" thickTop="1">
      <c r="A7" s="96" t="s">
        <v>281</v>
      </c>
      <c r="B7" s="58" t="s">
        <v>282</v>
      </c>
      <c r="C7" s="98" t="s">
        <v>486</v>
      </c>
      <c r="D7" s="84" t="s">
        <v>439</v>
      </c>
      <c r="E7" s="84" t="s">
        <v>436</v>
      </c>
      <c r="F7" s="84" t="s">
        <v>440</v>
      </c>
      <c r="G7" s="84" t="s">
        <v>413</v>
      </c>
      <c r="H7" s="84" t="s">
        <v>434</v>
      </c>
      <c r="I7" s="84" t="s">
        <v>437</v>
      </c>
      <c r="J7" s="84" t="s">
        <v>438</v>
      </c>
    </row>
    <row r="8" spans="1:10" ht="57.75" customHeight="1">
      <c r="A8" s="102"/>
      <c r="B8" s="30" t="s">
        <v>283</v>
      </c>
      <c r="C8" s="100"/>
      <c r="D8" s="85"/>
      <c r="E8" s="85"/>
      <c r="F8" s="85"/>
      <c r="G8" s="85"/>
      <c r="H8" s="85"/>
      <c r="I8" s="85"/>
      <c r="J8" s="85"/>
    </row>
    <row r="9" spans="1:10" ht="57.75" customHeight="1">
      <c r="A9" s="102"/>
      <c r="B9" s="30" t="s">
        <v>284</v>
      </c>
      <c r="C9" s="100"/>
      <c r="D9" s="85"/>
      <c r="E9" s="85"/>
      <c r="F9" s="85"/>
      <c r="G9" s="85"/>
      <c r="H9" s="85"/>
      <c r="I9" s="85"/>
      <c r="J9" s="85"/>
    </row>
    <row r="10" spans="1:10" ht="54" customHeight="1">
      <c r="A10" s="102"/>
      <c r="B10" s="30" t="s">
        <v>305</v>
      </c>
      <c r="C10" s="100"/>
      <c r="D10" s="85"/>
      <c r="E10" s="85"/>
      <c r="F10" s="85"/>
      <c r="G10" s="85"/>
      <c r="H10" s="85"/>
      <c r="I10" s="85"/>
      <c r="J10" s="85"/>
    </row>
    <row r="11" spans="1:10" ht="80.25" customHeight="1">
      <c r="A11" s="102"/>
      <c r="B11" s="30" t="s">
        <v>285</v>
      </c>
      <c r="C11" s="100"/>
      <c r="D11" s="85"/>
      <c r="E11" s="85"/>
      <c r="F11" s="85"/>
      <c r="G11" s="85"/>
      <c r="H11" s="85"/>
      <c r="I11" s="85"/>
      <c r="J11" s="85"/>
    </row>
    <row r="12" spans="1:10" ht="81.75" customHeight="1">
      <c r="A12" s="102"/>
      <c r="B12" s="30" t="s">
        <v>286</v>
      </c>
      <c r="C12" s="100"/>
      <c r="D12" s="85"/>
      <c r="E12" s="85"/>
      <c r="F12" s="85"/>
      <c r="G12" s="85"/>
      <c r="H12" s="85"/>
      <c r="I12" s="85"/>
      <c r="J12" s="85"/>
    </row>
    <row r="13" spans="1:10" ht="111.75" customHeight="1" thickBot="1">
      <c r="A13" s="102"/>
      <c r="B13" s="40" t="s">
        <v>304</v>
      </c>
      <c r="C13" s="99"/>
      <c r="D13" s="86"/>
      <c r="E13" s="86"/>
      <c r="F13" s="86"/>
      <c r="G13" s="86"/>
      <c r="H13" s="86"/>
      <c r="I13" s="86"/>
      <c r="J13" s="86"/>
    </row>
    <row r="14" spans="1:10" ht="155.25" customHeight="1" thickTop="1">
      <c r="A14" s="96" t="s">
        <v>287</v>
      </c>
      <c r="B14" s="58" t="s">
        <v>288</v>
      </c>
      <c r="C14" s="98" t="s">
        <v>487</v>
      </c>
      <c r="D14" s="84" t="s">
        <v>439</v>
      </c>
      <c r="E14" s="84" t="s">
        <v>436</v>
      </c>
      <c r="F14" s="84" t="s">
        <v>440</v>
      </c>
      <c r="G14" s="84" t="s">
        <v>413</v>
      </c>
      <c r="H14" s="84" t="s">
        <v>434</v>
      </c>
      <c r="I14" s="84" t="s">
        <v>437</v>
      </c>
      <c r="J14" s="84" t="s">
        <v>438</v>
      </c>
    </row>
    <row r="15" spans="1:10" ht="52.5">
      <c r="A15" s="102"/>
      <c r="B15" s="30" t="s">
        <v>289</v>
      </c>
      <c r="C15" s="100"/>
      <c r="D15" s="85"/>
      <c r="E15" s="85"/>
      <c r="F15" s="85"/>
      <c r="G15" s="85"/>
      <c r="H15" s="85"/>
      <c r="I15" s="85"/>
      <c r="J15" s="85"/>
    </row>
    <row r="16" spans="1:10" ht="49.5" customHeight="1">
      <c r="A16" s="102"/>
      <c r="B16" s="30" t="s">
        <v>290</v>
      </c>
      <c r="C16" s="100"/>
      <c r="D16" s="85"/>
      <c r="E16" s="85"/>
      <c r="F16" s="85"/>
      <c r="G16" s="85"/>
      <c r="H16" s="85"/>
      <c r="I16" s="85"/>
      <c r="J16" s="85"/>
    </row>
    <row r="17" spans="1:10" ht="49.5" customHeight="1">
      <c r="A17" s="102"/>
      <c r="B17" s="30" t="s">
        <v>306</v>
      </c>
      <c r="C17" s="100"/>
      <c r="D17" s="85"/>
      <c r="E17" s="85"/>
      <c r="F17" s="85"/>
      <c r="G17" s="85"/>
      <c r="H17" s="85"/>
      <c r="I17" s="85"/>
      <c r="J17" s="85"/>
    </row>
    <row r="18" spans="1:10" ht="49.5" customHeight="1">
      <c r="A18" s="102"/>
      <c r="B18" s="30" t="s">
        <v>291</v>
      </c>
      <c r="C18" s="100"/>
      <c r="D18" s="85"/>
      <c r="E18" s="85"/>
      <c r="F18" s="85"/>
      <c r="G18" s="85"/>
      <c r="H18" s="85"/>
      <c r="I18" s="85"/>
      <c r="J18" s="85"/>
    </row>
    <row r="19" spans="1:10" ht="49.5" customHeight="1">
      <c r="A19" s="102"/>
      <c r="B19" s="30" t="s">
        <v>292</v>
      </c>
      <c r="C19" s="100"/>
      <c r="D19" s="85"/>
      <c r="E19" s="85"/>
      <c r="F19" s="85"/>
      <c r="G19" s="85"/>
      <c r="H19" s="85"/>
      <c r="I19" s="85"/>
      <c r="J19" s="85"/>
    </row>
    <row r="20" spans="1:10" ht="49.5" customHeight="1">
      <c r="A20" s="102"/>
      <c r="B20" s="30" t="s">
        <v>294</v>
      </c>
      <c r="C20" s="100"/>
      <c r="D20" s="85"/>
      <c r="E20" s="85"/>
      <c r="F20" s="85"/>
      <c r="G20" s="85"/>
      <c r="H20" s="85"/>
      <c r="I20" s="85"/>
      <c r="J20" s="85"/>
    </row>
    <row r="21" spans="1:10" ht="49.5" customHeight="1">
      <c r="A21" s="102"/>
      <c r="B21" s="30" t="s">
        <v>293</v>
      </c>
      <c r="C21" s="100"/>
      <c r="D21" s="85"/>
      <c r="E21" s="85"/>
      <c r="F21" s="85"/>
      <c r="G21" s="85"/>
      <c r="H21" s="85"/>
      <c r="I21" s="85"/>
      <c r="J21" s="85"/>
    </row>
    <row r="22" spans="1:10" ht="49.5" customHeight="1" thickBot="1">
      <c r="A22" s="97"/>
      <c r="B22" s="40" t="s">
        <v>295</v>
      </c>
      <c r="C22" s="99"/>
      <c r="D22" s="86"/>
      <c r="E22" s="86"/>
      <c r="F22" s="86"/>
      <c r="G22" s="86"/>
      <c r="H22" s="86"/>
      <c r="I22" s="86"/>
      <c r="J22" s="86"/>
    </row>
    <row r="23" spans="1:10" ht="95.25" customHeight="1" thickTop="1">
      <c r="A23" s="96" t="s">
        <v>296</v>
      </c>
      <c r="B23" s="58" t="s">
        <v>297</v>
      </c>
      <c r="C23" s="100" t="s">
        <v>488</v>
      </c>
      <c r="D23" s="84" t="s">
        <v>439</v>
      </c>
      <c r="E23" s="84" t="s">
        <v>436</v>
      </c>
      <c r="F23" s="84" t="s">
        <v>440</v>
      </c>
      <c r="G23" s="84" t="s">
        <v>413</v>
      </c>
      <c r="H23" s="84" t="s">
        <v>434</v>
      </c>
      <c r="I23" s="84" t="s">
        <v>437</v>
      </c>
      <c r="J23" s="84" t="s">
        <v>438</v>
      </c>
    </row>
    <row r="24" spans="1:10" ht="111" customHeight="1">
      <c r="A24" s="102"/>
      <c r="B24" s="30" t="s">
        <v>298</v>
      </c>
      <c r="C24" s="100"/>
      <c r="D24" s="85"/>
      <c r="E24" s="85"/>
      <c r="F24" s="85"/>
      <c r="G24" s="85"/>
      <c r="H24" s="85"/>
      <c r="I24" s="85"/>
      <c r="J24" s="85"/>
    </row>
    <row r="25" spans="1:10" ht="75" customHeight="1">
      <c r="A25" s="102"/>
      <c r="B25" s="30" t="s">
        <v>299</v>
      </c>
      <c r="C25" s="100"/>
      <c r="D25" s="85"/>
      <c r="E25" s="85"/>
      <c r="F25" s="85"/>
      <c r="G25" s="85"/>
      <c r="H25" s="85"/>
      <c r="I25" s="85"/>
      <c r="J25" s="85"/>
    </row>
    <row r="26" spans="1:10" ht="44.25" customHeight="1" thickBot="1">
      <c r="A26" s="97"/>
      <c r="B26" s="40" t="s">
        <v>300</v>
      </c>
      <c r="C26" s="99"/>
      <c r="D26" s="85"/>
      <c r="E26" s="85"/>
      <c r="F26" s="85"/>
      <c r="G26" s="85"/>
      <c r="H26" s="85"/>
      <c r="I26" s="85"/>
      <c r="J26" s="85"/>
    </row>
    <row r="27" spans="1:10" ht="78" customHeight="1" thickTop="1">
      <c r="A27" s="96" t="s">
        <v>301</v>
      </c>
      <c r="B27" s="58" t="s">
        <v>307</v>
      </c>
      <c r="C27" s="98" t="s">
        <v>336</v>
      </c>
      <c r="D27" s="94" t="s">
        <v>431</v>
      </c>
      <c r="E27" s="94" t="s">
        <v>432</v>
      </c>
      <c r="F27" s="94" t="s">
        <v>433</v>
      </c>
      <c r="G27" s="94" t="s">
        <v>413</v>
      </c>
      <c r="H27" s="94" t="s">
        <v>434</v>
      </c>
      <c r="I27" s="94" t="s">
        <v>414</v>
      </c>
      <c r="J27" s="94" t="s">
        <v>415</v>
      </c>
    </row>
    <row r="28" spans="1:10" ht="96.75" customHeight="1" thickBot="1">
      <c r="A28" s="97"/>
      <c r="B28" s="40" t="s">
        <v>302</v>
      </c>
      <c r="C28" s="99"/>
      <c r="D28" s="95"/>
      <c r="E28" s="95"/>
      <c r="F28" s="95"/>
      <c r="G28" s="95"/>
      <c r="H28" s="95"/>
      <c r="I28" s="95"/>
      <c r="J28" s="95"/>
    </row>
    <row r="29" spans="1:10" ht="51.75" customHeight="1" thickTop="1">
      <c r="A29" s="96" t="s">
        <v>482</v>
      </c>
      <c r="B29" s="58" t="s">
        <v>307</v>
      </c>
      <c r="C29" s="98" t="s">
        <v>484</v>
      </c>
      <c r="D29" s="98" t="s">
        <v>439</v>
      </c>
      <c r="E29" s="98" t="s">
        <v>436</v>
      </c>
      <c r="F29" s="98" t="s">
        <v>440</v>
      </c>
      <c r="G29" s="94" t="s">
        <v>413</v>
      </c>
      <c r="H29" s="94" t="s">
        <v>434</v>
      </c>
      <c r="I29" s="94" t="s">
        <v>437</v>
      </c>
      <c r="J29" s="94" t="s">
        <v>438</v>
      </c>
    </row>
    <row r="30" spans="1:10" ht="163.5" customHeight="1" thickBot="1">
      <c r="A30" s="97"/>
      <c r="B30" s="27" t="s">
        <v>483</v>
      </c>
      <c r="C30" s="99"/>
      <c r="D30" s="99"/>
      <c r="E30" s="99"/>
      <c r="F30" s="99"/>
      <c r="G30" s="95"/>
      <c r="H30" s="95"/>
      <c r="I30" s="95"/>
      <c r="J30" s="95"/>
    </row>
    <row r="31" spans="3:6" ht="27" thickTop="1">
      <c r="C31" s="52"/>
      <c r="D31" s="53"/>
      <c r="E31" s="53"/>
      <c r="F31" s="53"/>
    </row>
    <row r="32" spans="4:6" ht="26.25">
      <c r="D32" s="54"/>
      <c r="E32" s="54"/>
      <c r="F32" s="54"/>
    </row>
    <row r="50" spans="1:3" ht="114.75" customHeight="1">
      <c r="A50" s="101"/>
      <c r="B50" s="101"/>
      <c r="C50" s="101"/>
    </row>
  </sheetData>
  <sheetProtection formatRows="0"/>
  <mergeCells count="54">
    <mergeCell ref="I27:I28"/>
    <mergeCell ref="J27:J28"/>
    <mergeCell ref="D23:D26"/>
    <mergeCell ref="E23:E26"/>
    <mergeCell ref="F23:F26"/>
    <mergeCell ref="G23:G26"/>
    <mergeCell ref="H23:H26"/>
    <mergeCell ref="I23:I26"/>
    <mergeCell ref="J23:J26"/>
    <mergeCell ref="D27:D28"/>
    <mergeCell ref="E27:E28"/>
    <mergeCell ref="F27:F28"/>
    <mergeCell ref="G27:G28"/>
    <mergeCell ref="H27:H28"/>
    <mergeCell ref="I7:I13"/>
    <mergeCell ref="J7:J13"/>
    <mergeCell ref="D14:D22"/>
    <mergeCell ref="E14:E22"/>
    <mergeCell ref="F14:F22"/>
    <mergeCell ref="G14:G22"/>
    <mergeCell ref="H14:H22"/>
    <mergeCell ref="I14:I22"/>
    <mergeCell ref="J14:J22"/>
    <mergeCell ref="A1:J1"/>
    <mergeCell ref="A2:J2"/>
    <mergeCell ref="C7:C13"/>
    <mergeCell ref="A50:C50"/>
    <mergeCell ref="A7:A13"/>
    <mergeCell ref="C14:C22"/>
    <mergeCell ref="C27:C28"/>
    <mergeCell ref="C23:C26"/>
    <mergeCell ref="A23:A26"/>
    <mergeCell ref="A27:A28"/>
    <mergeCell ref="A14:A22"/>
    <mergeCell ref="D7:D13"/>
    <mergeCell ref="E7:E13"/>
    <mergeCell ref="F7:F13"/>
    <mergeCell ref="G7:G13"/>
    <mergeCell ref="H7:H13"/>
    <mergeCell ref="A3:J3"/>
    <mergeCell ref="A4:A5"/>
    <mergeCell ref="B4:B5"/>
    <mergeCell ref="C4:C5"/>
    <mergeCell ref="D4:D5"/>
    <mergeCell ref="E4:J4"/>
    <mergeCell ref="G29:G30"/>
    <mergeCell ref="H29:H30"/>
    <mergeCell ref="I29:I30"/>
    <mergeCell ref="J29:J30"/>
    <mergeCell ref="A29:A30"/>
    <mergeCell ref="C29:C30"/>
    <mergeCell ref="D29:D30"/>
    <mergeCell ref="E29:E30"/>
    <mergeCell ref="F29:F30"/>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0" r:id="rId1"/>
  <rowBreaks count="1" manualBreakCount="1">
    <brk id="22" max="9" man="1"/>
  </rowBreak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tabSelected="1" zoomScale="30" zoomScaleNormal="30" zoomScaleSheetLayoutView="10" zoomScalePageLayoutView="10" workbookViewId="0" topLeftCell="A1">
      <selection activeCell="A13" sqref="A13"/>
    </sheetView>
  </sheetViews>
  <sheetFormatPr defaultColWidth="9.140625" defaultRowHeight="15"/>
  <cols>
    <col min="1" max="1" width="79.28125" style="32" customWidth="1"/>
    <col min="2" max="2" width="154.00390625" style="32" customWidth="1"/>
    <col min="3" max="3" width="62.421875" style="13" customWidth="1"/>
    <col min="4" max="4" width="50.57421875" style="13" customWidth="1"/>
    <col min="5" max="7" width="62.421875" style="13" customWidth="1"/>
    <col min="8" max="8" width="41.28125" style="13" customWidth="1"/>
    <col min="9" max="9" width="90.7109375" style="13" customWidth="1"/>
    <col min="10" max="13" width="62.421875" style="13" customWidth="1"/>
    <col min="14" max="16384" width="9.140625" style="13" customWidth="1"/>
  </cols>
  <sheetData>
    <row r="1" spans="1:9" ht="72" customHeight="1">
      <c r="A1" s="75" t="s">
        <v>510</v>
      </c>
      <c r="B1" s="75"/>
      <c r="C1" s="75"/>
      <c r="D1" s="75"/>
      <c r="E1" s="75"/>
      <c r="F1" s="75"/>
      <c r="G1" s="75"/>
      <c r="H1" s="75"/>
      <c r="I1" s="75"/>
    </row>
    <row r="2" spans="1:9" ht="79.5" customHeight="1">
      <c r="A2" s="82" t="s">
        <v>502</v>
      </c>
      <c r="B2" s="82"/>
      <c r="C2" s="82"/>
      <c r="D2" s="82"/>
      <c r="E2" s="82"/>
      <c r="F2" s="82"/>
      <c r="G2" s="82"/>
      <c r="H2" s="82"/>
      <c r="I2" s="82"/>
    </row>
    <row r="3" spans="1:9" ht="116.25" customHeight="1">
      <c r="A3" s="81" t="s">
        <v>388</v>
      </c>
      <c r="B3" s="81"/>
      <c r="C3" s="81"/>
      <c r="D3" s="81"/>
      <c r="E3" s="81"/>
      <c r="F3" s="81"/>
      <c r="G3" s="81"/>
      <c r="H3" s="81"/>
      <c r="I3" s="81"/>
    </row>
    <row r="4" spans="1:9" ht="78.75" customHeight="1">
      <c r="A4" s="76" t="s">
        <v>478</v>
      </c>
      <c r="B4" s="77" t="s">
        <v>480</v>
      </c>
      <c r="C4" s="78" t="s">
        <v>385</v>
      </c>
      <c r="D4" s="79" t="s">
        <v>350</v>
      </c>
      <c r="E4" s="79"/>
      <c r="F4" s="79"/>
      <c r="G4" s="79"/>
      <c r="H4" s="79"/>
      <c r="I4" s="80"/>
    </row>
    <row r="5" spans="1:9" ht="222" customHeight="1" thickBot="1">
      <c r="A5" s="76"/>
      <c r="B5" s="77"/>
      <c r="C5" s="78"/>
      <c r="D5" s="42" t="s">
        <v>351</v>
      </c>
      <c r="E5" s="43" t="s">
        <v>352</v>
      </c>
      <c r="F5" s="43" t="s">
        <v>353</v>
      </c>
      <c r="G5" s="43" t="s">
        <v>354</v>
      </c>
      <c r="H5" s="44" t="s">
        <v>387</v>
      </c>
      <c r="I5" s="45" t="s">
        <v>386</v>
      </c>
    </row>
    <row r="6" spans="1:9" ht="211.5" thickBot="1" thickTop="1">
      <c r="A6" s="61" t="s">
        <v>503</v>
      </c>
      <c r="B6" s="63" t="s">
        <v>511</v>
      </c>
      <c r="C6" s="41" t="s">
        <v>518</v>
      </c>
      <c r="D6" s="41" t="s">
        <v>436</v>
      </c>
      <c r="E6" s="41" t="s">
        <v>412</v>
      </c>
      <c r="F6" s="41" t="s">
        <v>413</v>
      </c>
      <c r="G6" s="41" t="s">
        <v>434</v>
      </c>
      <c r="H6" s="41" t="s">
        <v>437</v>
      </c>
      <c r="I6" s="41" t="s">
        <v>438</v>
      </c>
    </row>
    <row r="7" spans="1:9" ht="211.5" thickBot="1" thickTop="1">
      <c r="A7" s="61" t="s">
        <v>504</v>
      </c>
      <c r="B7" s="63" t="s">
        <v>512</v>
      </c>
      <c r="C7" s="41" t="s">
        <v>518</v>
      </c>
      <c r="D7" s="41" t="s">
        <v>436</v>
      </c>
      <c r="E7" s="41" t="s">
        <v>412</v>
      </c>
      <c r="F7" s="41" t="s">
        <v>413</v>
      </c>
      <c r="G7" s="41" t="s">
        <v>434</v>
      </c>
      <c r="H7" s="41" t="s">
        <v>437</v>
      </c>
      <c r="I7" s="41" t="s">
        <v>438</v>
      </c>
    </row>
    <row r="8" spans="1:9" ht="106.5" customHeight="1" thickBot="1" thickTop="1">
      <c r="A8" s="61" t="s">
        <v>505</v>
      </c>
      <c r="B8" s="63" t="s">
        <v>513</v>
      </c>
      <c r="C8" s="41" t="s">
        <v>518</v>
      </c>
      <c r="D8" s="41" t="s">
        <v>436</v>
      </c>
      <c r="E8" s="41" t="s">
        <v>412</v>
      </c>
      <c r="F8" s="41" t="s">
        <v>413</v>
      </c>
      <c r="G8" s="41" t="s">
        <v>434</v>
      </c>
      <c r="H8" s="41" t="s">
        <v>437</v>
      </c>
      <c r="I8" s="41" t="s">
        <v>438</v>
      </c>
    </row>
    <row r="9" spans="1:9" ht="211.5" thickBot="1" thickTop="1">
      <c r="A9" s="61" t="s">
        <v>506</v>
      </c>
      <c r="B9" s="63" t="s">
        <v>514</v>
      </c>
      <c r="C9" s="41" t="s">
        <v>518</v>
      </c>
      <c r="D9" s="41" t="s">
        <v>436</v>
      </c>
      <c r="E9" s="41" t="s">
        <v>412</v>
      </c>
      <c r="F9" s="41" t="s">
        <v>413</v>
      </c>
      <c r="G9" s="41" t="s">
        <v>434</v>
      </c>
      <c r="H9" s="41" t="s">
        <v>437</v>
      </c>
      <c r="I9" s="41" t="s">
        <v>438</v>
      </c>
    </row>
    <row r="10" spans="1:9" ht="369" thickBot="1" thickTop="1">
      <c r="A10" s="61" t="s">
        <v>507</v>
      </c>
      <c r="B10" s="63" t="s">
        <v>515</v>
      </c>
      <c r="C10" s="41" t="s">
        <v>518</v>
      </c>
      <c r="D10" s="41" t="s">
        <v>436</v>
      </c>
      <c r="E10" s="41" t="s">
        <v>412</v>
      </c>
      <c r="F10" s="41" t="s">
        <v>413</v>
      </c>
      <c r="G10" s="41" t="s">
        <v>434</v>
      </c>
      <c r="H10" s="41" t="s">
        <v>437</v>
      </c>
      <c r="I10" s="41" t="s">
        <v>438</v>
      </c>
    </row>
    <row r="11" spans="1:9" ht="264" thickBot="1" thickTop="1">
      <c r="A11" s="61" t="s">
        <v>508</v>
      </c>
      <c r="B11" s="63" t="s">
        <v>517</v>
      </c>
      <c r="C11" s="41" t="s">
        <v>518</v>
      </c>
      <c r="D11" s="41" t="s">
        <v>436</v>
      </c>
      <c r="E11" s="41" t="s">
        <v>412</v>
      </c>
      <c r="F11" s="41" t="s">
        <v>413</v>
      </c>
      <c r="G11" s="41" t="s">
        <v>434</v>
      </c>
      <c r="H11" s="41" t="s">
        <v>437</v>
      </c>
      <c r="I11" s="41" t="s">
        <v>438</v>
      </c>
    </row>
    <row r="12" spans="1:9" ht="211.5" thickBot="1" thickTop="1">
      <c r="A12" s="62" t="s">
        <v>509</v>
      </c>
      <c r="B12" s="63" t="s">
        <v>516</v>
      </c>
      <c r="C12" s="41" t="s">
        <v>518</v>
      </c>
      <c r="D12" s="41" t="s">
        <v>436</v>
      </c>
      <c r="E12" s="41" t="s">
        <v>412</v>
      </c>
      <c r="F12" s="41" t="s">
        <v>413</v>
      </c>
      <c r="G12" s="41" t="s">
        <v>434</v>
      </c>
      <c r="H12" s="41" t="s">
        <v>437</v>
      </c>
      <c r="I12" s="41" t="s">
        <v>438</v>
      </c>
    </row>
    <row r="13" spans="1:9" ht="63" thickBot="1" thickTop="1">
      <c r="A13" s="65" t="s">
        <v>525</v>
      </c>
      <c r="B13" s="65"/>
      <c r="C13" s="66"/>
      <c r="D13" s="67"/>
      <c r="E13" s="67"/>
      <c r="F13" s="67"/>
      <c r="G13" s="67"/>
      <c r="H13" s="67"/>
      <c r="I13" s="67"/>
    </row>
    <row r="14" spans="1:9" ht="409.5" thickBot="1" thickTop="1">
      <c r="A14" s="61" t="s">
        <v>519</v>
      </c>
      <c r="B14" s="63" t="s">
        <v>526</v>
      </c>
      <c r="C14" s="41" t="s">
        <v>518</v>
      </c>
      <c r="D14" s="41" t="s">
        <v>436</v>
      </c>
      <c r="E14" s="41" t="s">
        <v>412</v>
      </c>
      <c r="F14" s="41" t="s">
        <v>413</v>
      </c>
      <c r="G14" s="41" t="s">
        <v>434</v>
      </c>
      <c r="H14" s="41" t="s">
        <v>437</v>
      </c>
      <c r="I14" s="41" t="s">
        <v>438</v>
      </c>
    </row>
    <row r="15" spans="1:9" ht="264" thickBot="1" thickTop="1">
      <c r="A15" s="61" t="s">
        <v>520</v>
      </c>
      <c r="B15" s="63" t="s">
        <v>527</v>
      </c>
      <c r="C15" s="41" t="s">
        <v>518</v>
      </c>
      <c r="D15" s="41" t="s">
        <v>436</v>
      </c>
      <c r="E15" s="41" t="s">
        <v>412</v>
      </c>
      <c r="F15" s="41" t="s">
        <v>413</v>
      </c>
      <c r="G15" s="41" t="s">
        <v>434</v>
      </c>
      <c r="H15" s="41" t="s">
        <v>437</v>
      </c>
      <c r="I15" s="41" t="s">
        <v>438</v>
      </c>
    </row>
    <row r="16" spans="1:9" ht="291" customHeight="1" thickBot="1" thickTop="1">
      <c r="A16" s="61" t="s">
        <v>521</v>
      </c>
      <c r="B16" s="63" t="s">
        <v>523</v>
      </c>
      <c r="C16" s="41" t="s">
        <v>518</v>
      </c>
      <c r="D16" s="41" t="s">
        <v>436</v>
      </c>
      <c r="E16" s="41" t="s">
        <v>412</v>
      </c>
      <c r="F16" s="41" t="s">
        <v>413</v>
      </c>
      <c r="G16" s="41" t="s">
        <v>434</v>
      </c>
      <c r="H16" s="41" t="s">
        <v>437</v>
      </c>
      <c r="I16" s="41" t="s">
        <v>438</v>
      </c>
    </row>
    <row r="17" spans="1:9" ht="294.75" customHeight="1" thickBot="1" thickTop="1">
      <c r="A17" s="62" t="s">
        <v>522</v>
      </c>
      <c r="B17" s="63" t="s">
        <v>524</v>
      </c>
      <c r="C17" s="41" t="s">
        <v>518</v>
      </c>
      <c r="D17" s="41" t="s">
        <v>436</v>
      </c>
      <c r="E17" s="41" t="s">
        <v>412</v>
      </c>
      <c r="F17" s="41" t="s">
        <v>413</v>
      </c>
      <c r="G17" s="41" t="s">
        <v>434</v>
      </c>
      <c r="H17" s="41" t="s">
        <v>437</v>
      </c>
      <c r="I17" s="41" t="s">
        <v>438</v>
      </c>
    </row>
    <row r="18" ht="27" thickTop="1">
      <c r="C18" s="64"/>
    </row>
    <row r="23" spans="1:2" ht="114.75" customHeight="1">
      <c r="A23" s="101"/>
      <c r="B23" s="101"/>
    </row>
  </sheetData>
  <sheetProtection formatRows="0"/>
  <mergeCells count="8">
    <mergeCell ref="A23:B23"/>
    <mergeCell ref="A1:I1"/>
    <mergeCell ref="A2:I2"/>
    <mergeCell ref="A3:I3"/>
    <mergeCell ref="A4:A5"/>
    <mergeCell ref="B4:B5"/>
    <mergeCell ref="C4:C5"/>
    <mergeCell ref="D4:I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0" r:id="rId1"/>
</worksheet>
</file>

<file path=xl/worksheets/sheet7.xml><?xml version="1.0" encoding="utf-8"?>
<worksheet xmlns="http://schemas.openxmlformats.org/spreadsheetml/2006/main" xmlns:r="http://schemas.openxmlformats.org/officeDocument/2006/relationships">
  <sheetPr>
    <pageSetUpPr fitToPage="1"/>
  </sheetPr>
  <dimension ref="A1:J73"/>
  <sheetViews>
    <sheetView zoomScale="30" zoomScaleNormal="30" zoomScaleSheetLayoutView="10" zoomScalePageLayoutView="20" workbookViewId="0" topLeftCell="C1">
      <selection activeCell="A2" sqref="A2:J2"/>
    </sheetView>
  </sheetViews>
  <sheetFormatPr defaultColWidth="9.140625" defaultRowHeight="131.25" customHeight="1"/>
  <cols>
    <col min="1" max="1" width="41.8515625" style="13" customWidth="1"/>
    <col min="2" max="2" width="82.7109375" style="13" customWidth="1"/>
    <col min="3" max="3" width="44.28125" style="13" customWidth="1"/>
    <col min="4" max="4" width="118.421875" style="13" customWidth="1"/>
    <col min="5" max="6" width="48.421875" style="13" customWidth="1"/>
    <col min="7" max="7" width="79.8515625" style="13" customWidth="1"/>
    <col min="8" max="8" width="42.421875" style="13" customWidth="1"/>
    <col min="9" max="9" width="36.57421875" style="13" customWidth="1"/>
    <col min="10" max="10" width="142.7109375" style="13" customWidth="1"/>
    <col min="11" max="11" width="48.421875" style="13" customWidth="1"/>
    <col min="12" max="16384" width="9.140625" style="13" customWidth="1"/>
  </cols>
  <sheetData>
    <row r="1" spans="1:10" ht="72" customHeight="1">
      <c r="A1" s="75" t="s">
        <v>477</v>
      </c>
      <c r="B1" s="75"/>
      <c r="C1" s="75"/>
      <c r="D1" s="75"/>
      <c r="E1" s="75"/>
      <c r="F1" s="75"/>
      <c r="G1" s="75"/>
      <c r="H1" s="75"/>
      <c r="I1" s="75"/>
      <c r="J1" s="75"/>
    </row>
    <row r="2" spans="1:10" ht="119.25" customHeight="1">
      <c r="A2" s="82" t="s">
        <v>218</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407.25" customHeight="1" thickBot="1">
      <c r="A5" s="76"/>
      <c r="B5" s="77"/>
      <c r="C5" s="77"/>
      <c r="D5" s="78"/>
      <c r="E5" s="42" t="s">
        <v>351</v>
      </c>
      <c r="F5" s="43" t="s">
        <v>352</v>
      </c>
      <c r="G5" s="43" t="s">
        <v>353</v>
      </c>
      <c r="H5" s="43" t="s">
        <v>354</v>
      </c>
      <c r="I5" s="44" t="s">
        <v>387</v>
      </c>
      <c r="J5" s="45" t="s">
        <v>386</v>
      </c>
    </row>
    <row r="6" spans="1:10" ht="362.25" customHeight="1">
      <c r="A6" s="104" t="s">
        <v>219</v>
      </c>
      <c r="B6" s="30" t="s">
        <v>220</v>
      </c>
      <c r="C6" s="30" t="s">
        <v>230</v>
      </c>
      <c r="D6" s="18" t="s">
        <v>439</v>
      </c>
      <c r="E6" s="18" t="s">
        <v>411</v>
      </c>
      <c r="F6" s="18" t="s">
        <v>441</v>
      </c>
      <c r="G6" s="18" t="s">
        <v>413</v>
      </c>
      <c r="H6" s="18" t="s">
        <v>442</v>
      </c>
      <c r="I6" s="18" t="s">
        <v>443</v>
      </c>
      <c r="J6" s="18" t="s">
        <v>444</v>
      </c>
    </row>
    <row r="7" spans="1:10" ht="408.75" customHeight="1">
      <c r="A7" s="83"/>
      <c r="B7" s="30" t="s">
        <v>225</v>
      </c>
      <c r="C7" s="30" t="s">
        <v>231</v>
      </c>
      <c r="D7" s="18" t="s">
        <v>439</v>
      </c>
      <c r="E7" s="18" t="s">
        <v>411</v>
      </c>
      <c r="F7" s="18" t="s">
        <v>412</v>
      </c>
      <c r="G7" s="18" t="s">
        <v>413</v>
      </c>
      <c r="H7" s="18" t="s">
        <v>442</v>
      </c>
      <c r="I7" s="18" t="s">
        <v>414</v>
      </c>
      <c r="J7" s="18" t="s">
        <v>445</v>
      </c>
    </row>
    <row r="8" spans="1:10" ht="263.25" customHeight="1">
      <c r="A8" s="83"/>
      <c r="B8" s="30" t="s">
        <v>226</v>
      </c>
      <c r="C8" s="30" t="s">
        <v>232</v>
      </c>
      <c r="D8" s="18" t="s">
        <v>439</v>
      </c>
      <c r="E8" s="18" t="s">
        <v>411</v>
      </c>
      <c r="F8" s="18" t="s">
        <v>412</v>
      </c>
      <c r="G8" s="18" t="s">
        <v>413</v>
      </c>
      <c r="H8" s="18" t="s">
        <v>442</v>
      </c>
      <c r="I8" s="18" t="s">
        <v>414</v>
      </c>
      <c r="J8" s="18" t="s">
        <v>445</v>
      </c>
    </row>
    <row r="9" spans="1:10" ht="255.75" customHeight="1">
      <c r="A9" s="83"/>
      <c r="B9" s="30" t="s">
        <v>229</v>
      </c>
      <c r="C9" s="30" t="s">
        <v>233</v>
      </c>
      <c r="D9" s="18" t="s">
        <v>439</v>
      </c>
      <c r="E9" s="18" t="s">
        <v>411</v>
      </c>
      <c r="F9" s="18" t="s">
        <v>412</v>
      </c>
      <c r="G9" s="18" t="s">
        <v>413</v>
      </c>
      <c r="H9" s="18" t="s">
        <v>442</v>
      </c>
      <c r="I9" s="18" t="s">
        <v>414</v>
      </c>
      <c r="J9" s="18" t="s">
        <v>445</v>
      </c>
    </row>
    <row r="10" spans="1:10" ht="180" customHeight="1" thickBot="1">
      <c r="A10" s="71"/>
      <c r="B10" s="31" t="s">
        <v>227</v>
      </c>
      <c r="C10" s="40" t="s">
        <v>489</v>
      </c>
      <c r="D10" s="27" t="s">
        <v>435</v>
      </c>
      <c r="E10" s="27" t="s">
        <v>411</v>
      </c>
      <c r="F10" s="27" t="s">
        <v>446</v>
      </c>
      <c r="G10" s="27" t="s">
        <v>413</v>
      </c>
      <c r="H10" s="27" t="s">
        <v>442</v>
      </c>
      <c r="I10" s="27" t="s">
        <v>418</v>
      </c>
      <c r="J10" s="27" t="s">
        <v>447</v>
      </c>
    </row>
    <row r="11" spans="1:10" ht="131.25" customHeight="1" thickTop="1">
      <c r="A11" s="70" t="s">
        <v>221</v>
      </c>
      <c r="B11" s="46" t="s">
        <v>228</v>
      </c>
      <c r="C11" s="85" t="s">
        <v>236</v>
      </c>
      <c r="D11" s="46" t="s">
        <v>435</v>
      </c>
      <c r="E11" s="90" t="s">
        <v>411</v>
      </c>
      <c r="F11" s="90" t="s">
        <v>446</v>
      </c>
      <c r="G11" s="90" t="s">
        <v>413</v>
      </c>
      <c r="H11" s="90" t="s">
        <v>442</v>
      </c>
      <c r="I11" s="90" t="s">
        <v>418</v>
      </c>
      <c r="J11" s="90" t="s">
        <v>447</v>
      </c>
    </row>
    <row r="12" spans="1:10" ht="131.25" customHeight="1">
      <c r="A12" s="83"/>
      <c r="B12" s="17" t="s">
        <v>234</v>
      </c>
      <c r="C12" s="85"/>
      <c r="D12" s="18" t="s">
        <v>435</v>
      </c>
      <c r="E12" s="91"/>
      <c r="F12" s="91"/>
      <c r="G12" s="91"/>
      <c r="H12" s="91"/>
      <c r="I12" s="91"/>
      <c r="J12" s="91"/>
    </row>
    <row r="13" spans="1:10" ht="131.25" customHeight="1">
      <c r="A13" s="83"/>
      <c r="B13" s="18" t="s">
        <v>235</v>
      </c>
      <c r="C13" s="85"/>
      <c r="D13" s="18" t="s">
        <v>448</v>
      </c>
      <c r="E13" s="91"/>
      <c r="F13" s="91"/>
      <c r="G13" s="91"/>
      <c r="H13" s="91"/>
      <c r="I13" s="91"/>
      <c r="J13" s="91"/>
    </row>
    <row r="14" spans="1:10" ht="131.25" customHeight="1" thickBot="1">
      <c r="A14" s="83"/>
      <c r="B14" s="22" t="s">
        <v>237</v>
      </c>
      <c r="C14" s="103"/>
      <c r="D14" s="27" t="s">
        <v>435</v>
      </c>
      <c r="E14" s="92"/>
      <c r="F14" s="92"/>
      <c r="G14" s="92"/>
      <c r="H14" s="92"/>
      <c r="I14" s="92"/>
      <c r="J14" s="92"/>
    </row>
    <row r="15" spans="1:10" ht="131.25" customHeight="1" thickTop="1">
      <c r="A15" s="83"/>
      <c r="B15" s="46" t="s">
        <v>257</v>
      </c>
      <c r="C15" s="84" t="s">
        <v>236</v>
      </c>
      <c r="D15" s="46" t="s">
        <v>435</v>
      </c>
      <c r="E15" s="90" t="s">
        <v>411</v>
      </c>
      <c r="F15" s="90" t="s">
        <v>446</v>
      </c>
      <c r="G15" s="90" t="s">
        <v>413</v>
      </c>
      <c r="H15" s="90" t="s">
        <v>442</v>
      </c>
      <c r="I15" s="90" t="s">
        <v>418</v>
      </c>
      <c r="J15" s="90" t="s">
        <v>447</v>
      </c>
    </row>
    <row r="16" spans="1:10" ht="131.25" customHeight="1">
      <c r="A16" s="83"/>
      <c r="B16" s="17" t="s">
        <v>234</v>
      </c>
      <c r="C16" s="85"/>
      <c r="D16" s="18" t="s">
        <v>435</v>
      </c>
      <c r="E16" s="91"/>
      <c r="F16" s="91"/>
      <c r="G16" s="91"/>
      <c r="H16" s="91"/>
      <c r="I16" s="91"/>
      <c r="J16" s="91"/>
    </row>
    <row r="17" spans="1:10" ht="131.25" customHeight="1">
      <c r="A17" s="83"/>
      <c r="B17" s="18" t="s">
        <v>238</v>
      </c>
      <c r="C17" s="85"/>
      <c r="D17" s="18" t="s">
        <v>448</v>
      </c>
      <c r="E17" s="91"/>
      <c r="F17" s="91"/>
      <c r="G17" s="91"/>
      <c r="H17" s="91"/>
      <c r="I17" s="91"/>
      <c r="J17" s="91"/>
    </row>
    <row r="18" spans="1:10" ht="131.25" customHeight="1" thickBot="1">
      <c r="A18" s="83"/>
      <c r="B18" s="22" t="s">
        <v>237</v>
      </c>
      <c r="C18" s="103"/>
      <c r="D18" s="27" t="s">
        <v>435</v>
      </c>
      <c r="E18" s="92"/>
      <c r="F18" s="92"/>
      <c r="G18" s="92"/>
      <c r="H18" s="92"/>
      <c r="I18" s="92"/>
      <c r="J18" s="92"/>
    </row>
    <row r="19" spans="1:10" ht="185.25" customHeight="1" thickTop="1">
      <c r="A19" s="83"/>
      <c r="B19" s="46" t="s">
        <v>469</v>
      </c>
      <c r="C19" s="84" t="s">
        <v>236</v>
      </c>
      <c r="D19" s="46" t="s">
        <v>435</v>
      </c>
      <c r="E19" s="90" t="s">
        <v>411</v>
      </c>
      <c r="F19" s="90" t="s">
        <v>446</v>
      </c>
      <c r="G19" s="90" t="s">
        <v>413</v>
      </c>
      <c r="H19" s="90" t="s">
        <v>442</v>
      </c>
      <c r="I19" s="90" t="s">
        <v>418</v>
      </c>
      <c r="J19" s="90" t="s">
        <v>447</v>
      </c>
    </row>
    <row r="20" spans="1:10" ht="273" customHeight="1">
      <c r="A20" s="83"/>
      <c r="B20" s="17" t="s">
        <v>234</v>
      </c>
      <c r="C20" s="85"/>
      <c r="D20" s="18" t="s">
        <v>435</v>
      </c>
      <c r="E20" s="91"/>
      <c r="F20" s="91"/>
      <c r="G20" s="91"/>
      <c r="H20" s="91"/>
      <c r="I20" s="91"/>
      <c r="J20" s="91"/>
    </row>
    <row r="21" spans="1:10" ht="131.25" customHeight="1">
      <c r="A21" s="83"/>
      <c r="B21" s="18" t="s">
        <v>239</v>
      </c>
      <c r="C21" s="85"/>
      <c r="D21" s="18" t="s">
        <v>448</v>
      </c>
      <c r="E21" s="91"/>
      <c r="F21" s="91"/>
      <c r="G21" s="91"/>
      <c r="H21" s="91"/>
      <c r="I21" s="91"/>
      <c r="J21" s="91"/>
    </row>
    <row r="22" spans="1:10" ht="131.25" customHeight="1" thickBot="1">
      <c r="A22" s="71"/>
      <c r="B22" s="27" t="s">
        <v>237</v>
      </c>
      <c r="C22" s="86"/>
      <c r="D22" s="27" t="s">
        <v>435</v>
      </c>
      <c r="E22" s="92"/>
      <c r="F22" s="92"/>
      <c r="G22" s="92"/>
      <c r="H22" s="92"/>
      <c r="I22" s="92"/>
      <c r="J22" s="92"/>
    </row>
    <row r="23" spans="1:10" ht="204.75" customHeight="1" thickBot="1" thickTop="1">
      <c r="A23" s="49" t="s">
        <v>222</v>
      </c>
      <c r="B23" s="17" t="s">
        <v>224</v>
      </c>
      <c r="C23" s="17" t="s">
        <v>241</v>
      </c>
      <c r="D23" s="38" t="s">
        <v>448</v>
      </c>
      <c r="E23" s="41" t="s">
        <v>428</v>
      </c>
      <c r="F23" s="41" t="s">
        <v>446</v>
      </c>
      <c r="G23" s="41" t="s">
        <v>413</v>
      </c>
      <c r="H23" s="41" t="s">
        <v>442</v>
      </c>
      <c r="I23" s="41" t="s">
        <v>418</v>
      </c>
      <c r="J23" s="41" t="s">
        <v>447</v>
      </c>
    </row>
    <row r="24" spans="1:10" ht="131.25" customHeight="1" thickTop="1">
      <c r="A24" s="70" t="s">
        <v>223</v>
      </c>
      <c r="B24" s="46" t="s">
        <v>468</v>
      </c>
      <c r="C24" s="84" t="s">
        <v>236</v>
      </c>
      <c r="D24" s="46" t="s">
        <v>435</v>
      </c>
      <c r="E24" s="90" t="s">
        <v>411</v>
      </c>
      <c r="F24" s="90" t="s">
        <v>446</v>
      </c>
      <c r="G24" s="90" t="s">
        <v>413</v>
      </c>
      <c r="H24" s="90" t="s">
        <v>442</v>
      </c>
      <c r="I24" s="90" t="s">
        <v>418</v>
      </c>
      <c r="J24" s="90" t="s">
        <v>447</v>
      </c>
    </row>
    <row r="25" spans="1:10" ht="131.25" customHeight="1">
      <c r="A25" s="83"/>
      <c r="B25" s="17" t="s">
        <v>234</v>
      </c>
      <c r="C25" s="85"/>
      <c r="D25" s="18" t="s">
        <v>435</v>
      </c>
      <c r="E25" s="91"/>
      <c r="F25" s="91"/>
      <c r="G25" s="91"/>
      <c r="H25" s="91"/>
      <c r="I25" s="91"/>
      <c r="J25" s="91"/>
    </row>
    <row r="26" spans="1:10" ht="131.25" customHeight="1">
      <c r="A26" s="83"/>
      <c r="B26" s="18" t="s">
        <v>490</v>
      </c>
      <c r="C26" s="85"/>
      <c r="D26" s="18" t="s">
        <v>448</v>
      </c>
      <c r="E26" s="91"/>
      <c r="F26" s="91"/>
      <c r="G26" s="91"/>
      <c r="H26" s="91"/>
      <c r="I26" s="91"/>
      <c r="J26" s="91"/>
    </row>
    <row r="27" spans="1:10" ht="131.25" customHeight="1" thickBot="1">
      <c r="A27" s="83"/>
      <c r="B27" s="22" t="s">
        <v>237</v>
      </c>
      <c r="C27" s="103"/>
      <c r="D27" s="27" t="s">
        <v>435</v>
      </c>
      <c r="E27" s="92"/>
      <c r="F27" s="92"/>
      <c r="G27" s="92"/>
      <c r="H27" s="92"/>
      <c r="I27" s="92"/>
      <c r="J27" s="92"/>
    </row>
    <row r="28" spans="1:10" ht="131.25" customHeight="1" thickTop="1">
      <c r="A28" s="83"/>
      <c r="B28" s="46" t="s">
        <v>257</v>
      </c>
      <c r="C28" s="84" t="s">
        <v>236</v>
      </c>
      <c r="D28" s="46" t="s">
        <v>435</v>
      </c>
      <c r="E28" s="90" t="s">
        <v>411</v>
      </c>
      <c r="F28" s="90" t="s">
        <v>446</v>
      </c>
      <c r="G28" s="90" t="s">
        <v>413</v>
      </c>
      <c r="H28" s="90" t="s">
        <v>442</v>
      </c>
      <c r="I28" s="90" t="s">
        <v>418</v>
      </c>
      <c r="J28" s="90" t="s">
        <v>447</v>
      </c>
    </row>
    <row r="29" spans="1:10" ht="131.25" customHeight="1">
      <c r="A29" s="83"/>
      <c r="B29" s="17" t="s">
        <v>234</v>
      </c>
      <c r="C29" s="85"/>
      <c r="D29" s="18" t="s">
        <v>435</v>
      </c>
      <c r="E29" s="91"/>
      <c r="F29" s="91"/>
      <c r="G29" s="91"/>
      <c r="H29" s="91"/>
      <c r="I29" s="91"/>
      <c r="J29" s="91"/>
    </row>
    <row r="30" spans="1:10" ht="156.75" customHeight="1">
      <c r="A30" s="83"/>
      <c r="B30" s="18" t="s">
        <v>238</v>
      </c>
      <c r="C30" s="85"/>
      <c r="D30" s="18" t="s">
        <v>448</v>
      </c>
      <c r="E30" s="91"/>
      <c r="F30" s="91"/>
      <c r="G30" s="91"/>
      <c r="H30" s="91"/>
      <c r="I30" s="91"/>
      <c r="J30" s="91"/>
    </row>
    <row r="31" spans="1:10" ht="131.25" customHeight="1" thickBot="1">
      <c r="A31" s="83"/>
      <c r="B31" s="22" t="s">
        <v>237</v>
      </c>
      <c r="C31" s="103"/>
      <c r="D31" s="27" t="s">
        <v>435</v>
      </c>
      <c r="E31" s="92"/>
      <c r="F31" s="92"/>
      <c r="G31" s="92"/>
      <c r="H31" s="92"/>
      <c r="I31" s="92"/>
      <c r="J31" s="92"/>
    </row>
    <row r="32" spans="1:10" ht="267" customHeight="1" thickTop="1">
      <c r="A32" s="83"/>
      <c r="B32" s="46" t="s">
        <v>240</v>
      </c>
      <c r="C32" s="84" t="s">
        <v>236</v>
      </c>
      <c r="D32" s="46" t="s">
        <v>435</v>
      </c>
      <c r="E32" s="90" t="s">
        <v>411</v>
      </c>
      <c r="F32" s="90" t="s">
        <v>446</v>
      </c>
      <c r="G32" s="90" t="s">
        <v>413</v>
      </c>
      <c r="H32" s="90" t="s">
        <v>442</v>
      </c>
      <c r="I32" s="90" t="s">
        <v>418</v>
      </c>
      <c r="J32" s="90" t="s">
        <v>447</v>
      </c>
    </row>
    <row r="33" spans="1:10" ht="171" customHeight="1">
      <c r="A33" s="83"/>
      <c r="B33" s="17" t="s">
        <v>234</v>
      </c>
      <c r="C33" s="85"/>
      <c r="D33" s="18" t="s">
        <v>435</v>
      </c>
      <c r="E33" s="91"/>
      <c r="F33" s="91"/>
      <c r="G33" s="91"/>
      <c r="H33" s="91"/>
      <c r="I33" s="91"/>
      <c r="J33" s="91"/>
    </row>
    <row r="34" spans="1:10" ht="131.25" customHeight="1">
      <c r="A34" s="83"/>
      <c r="B34" s="18" t="s">
        <v>491</v>
      </c>
      <c r="C34" s="85"/>
      <c r="D34" s="18" t="s">
        <v>448</v>
      </c>
      <c r="E34" s="91"/>
      <c r="F34" s="91"/>
      <c r="G34" s="91"/>
      <c r="H34" s="91"/>
      <c r="I34" s="91"/>
      <c r="J34" s="91"/>
    </row>
    <row r="35" spans="1:10" ht="131.25" customHeight="1" thickBot="1">
      <c r="A35" s="71"/>
      <c r="B35" s="27" t="s">
        <v>237</v>
      </c>
      <c r="C35" s="86"/>
      <c r="D35" s="27" t="s">
        <v>435</v>
      </c>
      <c r="E35" s="92"/>
      <c r="F35" s="92"/>
      <c r="G35" s="92"/>
      <c r="H35" s="92"/>
      <c r="I35" s="92"/>
      <c r="J35" s="92"/>
    </row>
    <row r="36" spans="1:10" ht="131.25" customHeight="1" thickTop="1">
      <c r="A36" s="105" t="s">
        <v>267</v>
      </c>
      <c r="B36" s="25" t="s">
        <v>244</v>
      </c>
      <c r="C36" s="108" t="s">
        <v>492</v>
      </c>
      <c r="D36" s="84" t="s">
        <v>448</v>
      </c>
      <c r="E36" s="84" t="s">
        <v>428</v>
      </c>
      <c r="F36" s="84" t="s">
        <v>446</v>
      </c>
      <c r="G36" s="84" t="s">
        <v>413</v>
      </c>
      <c r="H36" s="84" t="s">
        <v>442</v>
      </c>
      <c r="I36" s="84" t="s">
        <v>418</v>
      </c>
      <c r="J36" s="84" t="s">
        <v>447</v>
      </c>
    </row>
    <row r="37" spans="1:10" ht="131.25" customHeight="1">
      <c r="A37" s="106"/>
      <c r="B37" s="18" t="s">
        <v>245</v>
      </c>
      <c r="C37" s="85"/>
      <c r="D37" s="85"/>
      <c r="E37" s="85"/>
      <c r="F37" s="85"/>
      <c r="G37" s="85"/>
      <c r="H37" s="85"/>
      <c r="I37" s="85"/>
      <c r="J37" s="85"/>
    </row>
    <row r="38" spans="1:10" ht="131.25" customHeight="1">
      <c r="A38" s="106"/>
      <c r="B38" s="18" t="s">
        <v>246</v>
      </c>
      <c r="C38" s="85"/>
      <c r="D38" s="85"/>
      <c r="E38" s="85"/>
      <c r="F38" s="85"/>
      <c r="G38" s="85"/>
      <c r="H38" s="85"/>
      <c r="I38" s="85"/>
      <c r="J38" s="85"/>
    </row>
    <row r="39" spans="1:10" ht="131.25" customHeight="1">
      <c r="A39" s="106"/>
      <c r="B39" s="18" t="s">
        <v>247</v>
      </c>
      <c r="C39" s="85"/>
      <c r="D39" s="85"/>
      <c r="E39" s="85"/>
      <c r="F39" s="85"/>
      <c r="G39" s="85"/>
      <c r="H39" s="85"/>
      <c r="I39" s="85"/>
      <c r="J39" s="85"/>
    </row>
    <row r="40" spans="1:10" ht="131.25" customHeight="1">
      <c r="A40" s="106"/>
      <c r="B40" s="18" t="s">
        <v>248</v>
      </c>
      <c r="C40" s="85"/>
      <c r="D40" s="85"/>
      <c r="E40" s="85"/>
      <c r="F40" s="85"/>
      <c r="G40" s="85"/>
      <c r="H40" s="85"/>
      <c r="I40" s="85"/>
      <c r="J40" s="85"/>
    </row>
    <row r="41" spans="1:10" ht="131.25" customHeight="1" thickBot="1">
      <c r="A41" s="107"/>
      <c r="B41" s="27" t="s">
        <v>237</v>
      </c>
      <c r="C41" s="86"/>
      <c r="D41" s="86"/>
      <c r="E41" s="86"/>
      <c r="F41" s="86"/>
      <c r="G41" s="86"/>
      <c r="H41" s="86"/>
      <c r="I41" s="86"/>
      <c r="J41" s="86"/>
    </row>
    <row r="42" ht="131.25" customHeight="1" thickTop="1"/>
    <row r="73" spans="1:3" ht="131.25" customHeight="1">
      <c r="A73" s="69"/>
      <c r="B73" s="69"/>
      <c r="C73" s="69"/>
    </row>
  </sheetData>
  <sheetProtection formatRows="0"/>
  <mergeCells count="63">
    <mergeCell ref="I36:I41"/>
    <mergeCell ref="J36:J41"/>
    <mergeCell ref="G36:G41"/>
    <mergeCell ref="D36:D41"/>
    <mergeCell ref="E36:E41"/>
    <mergeCell ref="F36:F41"/>
    <mergeCell ref="H36:H41"/>
    <mergeCell ref="J28:J31"/>
    <mergeCell ref="E32:E35"/>
    <mergeCell ref="F32:F35"/>
    <mergeCell ref="G32:G35"/>
    <mergeCell ref="H32:H35"/>
    <mergeCell ref="I32:I35"/>
    <mergeCell ref="J32:J35"/>
    <mergeCell ref="E28:E31"/>
    <mergeCell ref="F28:F31"/>
    <mergeCell ref="G28:G31"/>
    <mergeCell ref="H28:H31"/>
    <mergeCell ref="I28:I31"/>
    <mergeCell ref="J19:J22"/>
    <mergeCell ref="E24:E27"/>
    <mergeCell ref="F24:F27"/>
    <mergeCell ref="G24:G27"/>
    <mergeCell ref="H24:H27"/>
    <mergeCell ref="I24:I27"/>
    <mergeCell ref="J24:J27"/>
    <mergeCell ref="E19:E22"/>
    <mergeCell ref="F19:F22"/>
    <mergeCell ref="G19:G22"/>
    <mergeCell ref="H19:H22"/>
    <mergeCell ref="I19:I22"/>
    <mergeCell ref="J11:J14"/>
    <mergeCell ref="E15:E18"/>
    <mergeCell ref="F15:F18"/>
    <mergeCell ref="G15:G18"/>
    <mergeCell ref="H15:H18"/>
    <mergeCell ref="I15:I18"/>
    <mergeCell ref="J15:J18"/>
    <mergeCell ref="E11:E14"/>
    <mergeCell ref="F11:F14"/>
    <mergeCell ref="G11:G14"/>
    <mergeCell ref="H11:H14"/>
    <mergeCell ref="I11:I14"/>
    <mergeCell ref="A1:J1"/>
    <mergeCell ref="A2:J2"/>
    <mergeCell ref="A3:J3"/>
    <mergeCell ref="A4:A5"/>
    <mergeCell ref="B4:B5"/>
    <mergeCell ref="C4:C5"/>
    <mergeCell ref="D4:D5"/>
    <mergeCell ref="E4:J4"/>
    <mergeCell ref="C19:C22"/>
    <mergeCell ref="A73:C73"/>
    <mergeCell ref="C11:C14"/>
    <mergeCell ref="C15:C18"/>
    <mergeCell ref="A6:A10"/>
    <mergeCell ref="A11:A22"/>
    <mergeCell ref="A24:A35"/>
    <mergeCell ref="A36:A41"/>
    <mergeCell ref="C36:C41"/>
    <mergeCell ref="C32:C35"/>
    <mergeCell ref="C24:C27"/>
    <mergeCell ref="C28:C3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9" r:id="rId1"/>
  <rowBreaks count="4" manualBreakCount="4">
    <brk id="7" max="9" man="1"/>
    <brk id="14" max="9" man="1"/>
    <brk id="22" max="9" man="1"/>
    <brk id="31" max="9" man="1"/>
  </rowBreaks>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40" zoomScaleNormal="40" zoomScaleSheetLayoutView="20" zoomScalePageLayoutView="20" workbookViewId="0" topLeftCell="F7">
      <selection activeCell="F22" sqref="F22"/>
    </sheetView>
  </sheetViews>
  <sheetFormatPr defaultColWidth="9.140625" defaultRowHeight="15"/>
  <cols>
    <col min="1" max="1" width="48.57421875" style="13" customWidth="1"/>
    <col min="2" max="2" width="67.7109375" style="13" customWidth="1"/>
    <col min="3" max="3" width="44.28125" style="13" customWidth="1"/>
    <col min="4" max="4" width="55.8515625" style="13" customWidth="1"/>
    <col min="5" max="5" width="69.140625" style="13" customWidth="1"/>
    <col min="6" max="6" width="66.28125" style="13" customWidth="1"/>
    <col min="7" max="7" width="80.8515625" style="13" customWidth="1"/>
    <col min="8" max="8" width="75.57421875" style="13" customWidth="1"/>
    <col min="9" max="9" width="37.7109375" style="13" customWidth="1"/>
    <col min="10" max="10" width="114.8515625" style="13" customWidth="1"/>
    <col min="11" max="16384" width="9.140625" style="13" customWidth="1"/>
  </cols>
  <sheetData>
    <row r="1" spans="1:10" ht="72" customHeight="1">
      <c r="A1" s="75" t="s">
        <v>477</v>
      </c>
      <c r="B1" s="75"/>
      <c r="C1" s="75"/>
      <c r="D1" s="75"/>
      <c r="E1" s="75"/>
      <c r="F1" s="75"/>
      <c r="G1" s="75"/>
      <c r="H1" s="75"/>
      <c r="I1" s="75"/>
      <c r="J1" s="75"/>
    </row>
    <row r="2" spans="1:10" ht="139.5" customHeight="1">
      <c r="A2" s="82" t="s">
        <v>249</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thickBot="1">
      <c r="A5" s="76"/>
      <c r="B5" s="77"/>
      <c r="C5" s="77"/>
      <c r="D5" s="78"/>
      <c r="E5" s="42" t="s">
        <v>351</v>
      </c>
      <c r="F5" s="43" t="s">
        <v>352</v>
      </c>
      <c r="G5" s="43" t="s">
        <v>353</v>
      </c>
      <c r="H5" s="43" t="s">
        <v>354</v>
      </c>
      <c r="I5" s="44" t="s">
        <v>387</v>
      </c>
      <c r="J5" s="45" t="s">
        <v>386</v>
      </c>
    </row>
    <row r="6" spans="1:10" ht="183.75" customHeight="1">
      <c r="A6" s="104" t="s">
        <v>252</v>
      </c>
      <c r="B6" s="16" t="s">
        <v>253</v>
      </c>
      <c r="C6" s="93" t="s">
        <v>255</v>
      </c>
      <c r="D6" s="93" t="s">
        <v>435</v>
      </c>
      <c r="E6" s="93" t="s">
        <v>411</v>
      </c>
      <c r="F6" s="93" t="s">
        <v>441</v>
      </c>
      <c r="G6" s="93" t="s">
        <v>413</v>
      </c>
      <c r="H6" s="93" t="s">
        <v>442</v>
      </c>
      <c r="I6" s="93" t="s">
        <v>443</v>
      </c>
      <c r="J6" s="93" t="s">
        <v>444</v>
      </c>
    </row>
    <row r="7" spans="1:10" ht="74.25" customHeight="1" thickBot="1">
      <c r="A7" s="71"/>
      <c r="B7" s="48" t="s">
        <v>264</v>
      </c>
      <c r="C7" s="86"/>
      <c r="D7" s="86"/>
      <c r="E7" s="86"/>
      <c r="F7" s="86"/>
      <c r="G7" s="86"/>
      <c r="H7" s="86"/>
      <c r="I7" s="86"/>
      <c r="J7" s="86"/>
    </row>
    <row r="8" spans="1:10" ht="263.25" customHeight="1" thickBot="1" thickTop="1">
      <c r="A8" s="49" t="s">
        <v>250</v>
      </c>
      <c r="B8" s="47" t="s">
        <v>256</v>
      </c>
      <c r="C8" s="48" t="s">
        <v>493</v>
      </c>
      <c r="D8" s="48" t="s">
        <v>435</v>
      </c>
      <c r="E8" s="48" t="s">
        <v>411</v>
      </c>
      <c r="F8" s="48" t="s">
        <v>441</v>
      </c>
      <c r="G8" s="48" t="s">
        <v>413</v>
      </c>
      <c r="H8" s="48" t="s">
        <v>442</v>
      </c>
      <c r="I8" s="48" t="s">
        <v>443</v>
      </c>
      <c r="J8" s="48" t="s">
        <v>444</v>
      </c>
    </row>
    <row r="9" spans="1:10" ht="88.5" customHeight="1" thickTop="1">
      <c r="A9" s="70" t="s">
        <v>449</v>
      </c>
      <c r="B9" s="46" t="s">
        <v>258</v>
      </c>
      <c r="C9" s="84" t="s">
        <v>251</v>
      </c>
      <c r="D9" s="84" t="s">
        <v>435</v>
      </c>
      <c r="E9" s="84" t="s">
        <v>411</v>
      </c>
      <c r="F9" s="84" t="s">
        <v>412</v>
      </c>
      <c r="G9" s="84" t="s">
        <v>413</v>
      </c>
      <c r="H9" s="84" t="s">
        <v>442</v>
      </c>
      <c r="I9" s="84" t="s">
        <v>414</v>
      </c>
      <c r="J9" s="84" t="s">
        <v>451</v>
      </c>
    </row>
    <row r="10" spans="1:10" ht="126.75" customHeight="1">
      <c r="A10" s="83"/>
      <c r="B10" s="18" t="s">
        <v>259</v>
      </c>
      <c r="C10" s="85"/>
      <c r="D10" s="85"/>
      <c r="E10" s="85"/>
      <c r="F10" s="85"/>
      <c r="G10" s="85"/>
      <c r="H10" s="85"/>
      <c r="I10" s="85"/>
      <c r="J10" s="85"/>
    </row>
    <row r="11" spans="1:10" ht="90" customHeight="1" thickBot="1">
      <c r="A11" s="71"/>
      <c r="B11" s="27" t="s">
        <v>254</v>
      </c>
      <c r="C11" s="86"/>
      <c r="D11" s="86"/>
      <c r="E11" s="86"/>
      <c r="F11" s="86"/>
      <c r="G11" s="86"/>
      <c r="H11" s="86"/>
      <c r="I11" s="86"/>
      <c r="J11" s="86"/>
    </row>
    <row r="12" spans="1:10" ht="72" customHeight="1" thickTop="1">
      <c r="A12" s="109" t="s">
        <v>450</v>
      </c>
      <c r="B12" s="46" t="s">
        <v>260</v>
      </c>
      <c r="C12" s="84" t="s">
        <v>255</v>
      </c>
      <c r="D12" s="84" t="s">
        <v>435</v>
      </c>
      <c r="E12" s="84" t="s">
        <v>411</v>
      </c>
      <c r="F12" s="84" t="s">
        <v>412</v>
      </c>
      <c r="G12" s="84" t="s">
        <v>413</v>
      </c>
      <c r="H12" s="84" t="s">
        <v>452</v>
      </c>
      <c r="I12" s="84" t="s">
        <v>437</v>
      </c>
      <c r="J12" s="84" t="s">
        <v>453</v>
      </c>
    </row>
    <row r="13" spans="1:10" ht="94.5" customHeight="1">
      <c r="A13" s="106"/>
      <c r="B13" s="18" t="s">
        <v>261</v>
      </c>
      <c r="C13" s="85"/>
      <c r="D13" s="85"/>
      <c r="E13" s="85"/>
      <c r="F13" s="85"/>
      <c r="G13" s="85"/>
      <c r="H13" s="85"/>
      <c r="I13" s="85"/>
      <c r="J13" s="85"/>
    </row>
    <row r="14" spans="1:10" ht="61.5" customHeight="1">
      <c r="A14" s="106"/>
      <c r="B14" s="18" t="s">
        <v>262</v>
      </c>
      <c r="C14" s="85"/>
      <c r="D14" s="85"/>
      <c r="E14" s="85"/>
      <c r="F14" s="85"/>
      <c r="G14" s="85"/>
      <c r="H14" s="85"/>
      <c r="I14" s="85"/>
      <c r="J14" s="85"/>
    </row>
    <row r="15" spans="1:10" ht="69" customHeight="1">
      <c r="A15" s="106"/>
      <c r="B15" s="18" t="s">
        <v>263</v>
      </c>
      <c r="C15" s="85"/>
      <c r="D15" s="85"/>
      <c r="E15" s="85"/>
      <c r="F15" s="85"/>
      <c r="G15" s="85"/>
      <c r="H15" s="85"/>
      <c r="I15" s="85"/>
      <c r="J15" s="85"/>
    </row>
    <row r="16" spans="1:10" ht="42" customHeight="1" thickBot="1">
      <c r="A16" s="107"/>
      <c r="B16" s="27" t="s">
        <v>265</v>
      </c>
      <c r="C16" s="86"/>
      <c r="D16" s="86"/>
      <c r="E16" s="86"/>
      <c r="F16" s="86"/>
      <c r="G16" s="86"/>
      <c r="H16" s="86"/>
      <c r="I16" s="86"/>
      <c r="J16" s="86"/>
    </row>
    <row r="17" ht="27" thickTop="1"/>
    <row r="33" spans="1:3" ht="114.75" customHeight="1">
      <c r="A33" s="69"/>
      <c r="B33" s="69"/>
      <c r="C33" s="69"/>
    </row>
  </sheetData>
  <sheetProtection formatRows="0"/>
  <mergeCells count="36">
    <mergeCell ref="C6:C7"/>
    <mergeCell ref="A6:A7"/>
    <mergeCell ref="A1:J1"/>
    <mergeCell ref="A2:J2"/>
    <mergeCell ref="A33:C33"/>
    <mergeCell ref="A9:A11"/>
    <mergeCell ref="C9:C11"/>
    <mergeCell ref="A12:A16"/>
    <mergeCell ref="C12:C16"/>
    <mergeCell ref="A3:J3"/>
    <mergeCell ref="A4:A5"/>
    <mergeCell ref="B4:B5"/>
    <mergeCell ref="C4:C5"/>
    <mergeCell ref="D4:D5"/>
    <mergeCell ref="E4:J4"/>
    <mergeCell ref="D6:D7"/>
    <mergeCell ref="J6:J7"/>
    <mergeCell ref="D9:D11"/>
    <mergeCell ref="E9:E11"/>
    <mergeCell ref="F9:F11"/>
    <mergeCell ref="G9:G11"/>
    <mergeCell ref="H9:H11"/>
    <mergeCell ref="I9:I11"/>
    <mergeCell ref="J9:J11"/>
    <mergeCell ref="E6:E7"/>
    <mergeCell ref="F6:F7"/>
    <mergeCell ref="G6:G7"/>
    <mergeCell ref="H6:H7"/>
    <mergeCell ref="I6:I7"/>
    <mergeCell ref="I12:I16"/>
    <mergeCell ref="J12:J16"/>
    <mergeCell ref="D12:D16"/>
    <mergeCell ref="E12:E16"/>
    <mergeCell ref="F12:F16"/>
    <mergeCell ref="G12:G16"/>
    <mergeCell ref="H12:H16"/>
  </mergeCells>
  <printOptions/>
  <pageMargins left="0.25" right="0.25" top="0.75" bottom="0.75" header="0.3" footer="0.3"/>
  <pageSetup fitToHeight="0" fitToWidth="1" horizontalDpi="600" verticalDpi="600" orientation="landscape" paperSize="8" scale="30" r:id="rId1"/>
</worksheet>
</file>

<file path=xl/worksheets/sheet9.xml><?xml version="1.0" encoding="utf-8"?>
<worksheet xmlns="http://schemas.openxmlformats.org/spreadsheetml/2006/main" xmlns:r="http://schemas.openxmlformats.org/officeDocument/2006/relationships">
  <sheetPr>
    <pageSetUpPr fitToPage="1"/>
  </sheetPr>
  <dimension ref="A1:J51"/>
  <sheetViews>
    <sheetView zoomScale="40" zoomScaleNormal="40" zoomScaleSheetLayoutView="10" zoomScalePageLayoutView="10" workbookViewId="0" topLeftCell="F1">
      <selection activeCell="E16" sqref="E15:E16"/>
    </sheetView>
  </sheetViews>
  <sheetFormatPr defaultColWidth="9.140625" defaultRowHeight="15"/>
  <cols>
    <col min="1" max="1" width="49.57421875" style="13" customWidth="1"/>
    <col min="2" max="2" width="57.421875" style="13" customWidth="1"/>
    <col min="3" max="3" width="44.28125" style="13" customWidth="1"/>
    <col min="4" max="6" width="68.57421875" style="13" customWidth="1"/>
    <col min="7" max="7" width="67.57421875" style="13" customWidth="1"/>
    <col min="8" max="13" width="68.57421875" style="13" customWidth="1"/>
    <col min="14" max="16384" width="9.140625" style="13" customWidth="1"/>
  </cols>
  <sheetData>
    <row r="1" spans="1:10" ht="72" customHeight="1">
      <c r="A1" s="75" t="s">
        <v>477</v>
      </c>
      <c r="B1" s="75"/>
      <c r="C1" s="75"/>
      <c r="D1" s="75"/>
      <c r="E1" s="75"/>
      <c r="F1" s="75"/>
      <c r="G1" s="75"/>
      <c r="H1" s="75"/>
      <c r="I1" s="75"/>
      <c r="J1" s="75"/>
    </row>
    <row r="2" spans="1:10" ht="139.5" customHeight="1">
      <c r="A2" s="82" t="s">
        <v>269</v>
      </c>
      <c r="B2" s="82"/>
      <c r="C2" s="82"/>
      <c r="D2" s="82"/>
      <c r="E2" s="82"/>
      <c r="F2" s="82"/>
      <c r="G2" s="82"/>
      <c r="H2" s="82"/>
      <c r="I2" s="82"/>
      <c r="J2" s="82"/>
    </row>
    <row r="3" spans="1:10" ht="116.25" customHeight="1">
      <c r="A3" s="81" t="s">
        <v>388</v>
      </c>
      <c r="B3" s="81"/>
      <c r="C3" s="81"/>
      <c r="D3" s="81"/>
      <c r="E3" s="81"/>
      <c r="F3" s="81"/>
      <c r="G3" s="81"/>
      <c r="H3" s="81"/>
      <c r="I3" s="81"/>
      <c r="J3" s="81"/>
    </row>
    <row r="4" spans="1:10" ht="78.75" customHeight="1">
      <c r="A4" s="76" t="s">
        <v>478</v>
      </c>
      <c r="B4" s="77" t="s">
        <v>479</v>
      </c>
      <c r="C4" s="77" t="s">
        <v>480</v>
      </c>
      <c r="D4" s="78" t="s">
        <v>385</v>
      </c>
      <c r="E4" s="79" t="s">
        <v>350</v>
      </c>
      <c r="F4" s="79"/>
      <c r="G4" s="79"/>
      <c r="H4" s="79"/>
      <c r="I4" s="79"/>
      <c r="J4" s="80"/>
    </row>
    <row r="5" spans="1:10" ht="201" customHeight="1">
      <c r="A5" s="76"/>
      <c r="B5" s="77"/>
      <c r="C5" s="77"/>
      <c r="D5" s="78"/>
      <c r="E5" s="42" t="s">
        <v>351</v>
      </c>
      <c r="F5" s="43" t="s">
        <v>352</v>
      </c>
      <c r="G5" s="43" t="s">
        <v>353</v>
      </c>
      <c r="H5" s="43" t="s">
        <v>354</v>
      </c>
      <c r="I5" s="44" t="s">
        <v>387</v>
      </c>
      <c r="J5" s="45" t="s">
        <v>386</v>
      </c>
    </row>
    <row r="6" spans="1:10" ht="56.25" customHeight="1">
      <c r="A6" s="110" t="s">
        <v>270</v>
      </c>
      <c r="B6" s="22" t="s">
        <v>274</v>
      </c>
      <c r="C6" s="93" t="s">
        <v>494</v>
      </c>
      <c r="D6" s="93" t="s">
        <v>454</v>
      </c>
      <c r="E6" s="93" t="s">
        <v>411</v>
      </c>
      <c r="F6" s="93" t="s">
        <v>412</v>
      </c>
      <c r="G6" s="93" t="s">
        <v>413</v>
      </c>
      <c r="H6" s="93" t="s">
        <v>455</v>
      </c>
      <c r="I6" s="93" t="s">
        <v>414</v>
      </c>
      <c r="J6" s="93" t="s">
        <v>451</v>
      </c>
    </row>
    <row r="7" spans="1:10" ht="81" customHeight="1">
      <c r="A7" s="111"/>
      <c r="B7" s="18" t="s">
        <v>180</v>
      </c>
      <c r="C7" s="85"/>
      <c r="D7" s="85"/>
      <c r="E7" s="85"/>
      <c r="F7" s="85"/>
      <c r="G7" s="85"/>
      <c r="H7" s="85"/>
      <c r="I7" s="85"/>
      <c r="J7" s="85"/>
    </row>
    <row r="8" spans="1:10" ht="108" customHeight="1">
      <c r="A8" s="111"/>
      <c r="B8" s="18" t="s">
        <v>271</v>
      </c>
      <c r="C8" s="85"/>
      <c r="D8" s="85"/>
      <c r="E8" s="85"/>
      <c r="F8" s="85"/>
      <c r="G8" s="85"/>
      <c r="H8" s="85"/>
      <c r="I8" s="85"/>
      <c r="J8" s="85"/>
    </row>
    <row r="9" spans="1:10" ht="88.5" customHeight="1">
      <c r="A9" s="111"/>
      <c r="B9" s="18" t="s">
        <v>183</v>
      </c>
      <c r="C9" s="85"/>
      <c r="D9" s="85"/>
      <c r="E9" s="85"/>
      <c r="F9" s="85"/>
      <c r="G9" s="85"/>
      <c r="H9" s="85"/>
      <c r="I9" s="85"/>
      <c r="J9" s="85"/>
    </row>
    <row r="10" spans="1:10" ht="131.25" customHeight="1">
      <c r="A10" s="111"/>
      <c r="B10" s="18" t="s">
        <v>181</v>
      </c>
      <c r="C10" s="85"/>
      <c r="D10" s="85"/>
      <c r="E10" s="85"/>
      <c r="F10" s="85"/>
      <c r="G10" s="85"/>
      <c r="H10" s="85"/>
      <c r="I10" s="85"/>
      <c r="J10" s="85"/>
    </row>
    <row r="11" spans="1:10" ht="70.5" customHeight="1" thickBot="1">
      <c r="A11" s="112"/>
      <c r="B11" s="27" t="s">
        <v>182</v>
      </c>
      <c r="C11" s="86"/>
      <c r="D11" s="86"/>
      <c r="E11" s="86"/>
      <c r="F11" s="86"/>
      <c r="G11" s="86"/>
      <c r="H11" s="86"/>
      <c r="I11" s="86"/>
      <c r="J11" s="86"/>
    </row>
    <row r="12" ht="27" thickTop="1"/>
    <row r="47" ht="114.75" customHeight="1"/>
    <row r="51" spans="1:3" ht="26.25">
      <c r="A51" s="26"/>
      <c r="B51" s="26"/>
      <c r="C51" s="26"/>
    </row>
  </sheetData>
  <sheetProtection formatRows="0"/>
  <mergeCells count="17">
    <mergeCell ref="A1:J1"/>
    <mergeCell ref="A2:J2"/>
    <mergeCell ref="A3:J3"/>
    <mergeCell ref="A4:A5"/>
    <mergeCell ref="B4:B5"/>
    <mergeCell ref="C4:C5"/>
    <mergeCell ref="D4:D5"/>
    <mergeCell ref="E4:J4"/>
    <mergeCell ref="H6:H11"/>
    <mergeCell ref="I6:I11"/>
    <mergeCell ref="J6:J11"/>
    <mergeCell ref="C6:C11"/>
    <mergeCell ref="A6:A11"/>
    <mergeCell ref="D6:D11"/>
    <mergeCell ref="E6:E11"/>
    <mergeCell ref="F6:F11"/>
    <mergeCell ref="G6:G11"/>
  </mergeCells>
  <printOptions/>
  <pageMargins left="0.25" right="0.25" top="0.75" bottom="0.75" header="0.3" footer="0.3"/>
  <pageSetup fitToHeight="0" fitToWidth="1" horizontalDpi="600" verticalDpi="600" orientation="landscape" paperSize="8"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Ordine DCEC - Belluno</cp:lastModifiedBy>
  <cp:lastPrinted>2020-01-20T12:02:05Z</cp:lastPrinted>
  <dcterms:created xsi:type="dcterms:W3CDTF">2014-07-11T10:05:14Z</dcterms:created>
  <dcterms:modified xsi:type="dcterms:W3CDTF">2024-01-31T11:56:33Z</dcterms:modified>
  <cp:category/>
  <cp:version/>
  <cp:contentType/>
  <cp:contentStatus/>
</cp:coreProperties>
</file>